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loqueNacionalistaTacoronte\Contratos Menores\"/>
    </mc:Choice>
  </mc:AlternateContent>
  <xr:revisionPtr revIDLastSave="0" documentId="8_{E29F27EF-D47B-4AF9-BC0A-E38418DE2BFF}" xr6:coauthVersionLast="47" xr6:coauthVersionMax="47" xr10:uidLastSave="{00000000-0000-0000-0000-000000000000}"/>
  <bookViews>
    <workbookView xWindow="-120" yWindow="-120" windowWidth="38640" windowHeight="15840" xr2:uid="{F7B79549-5CEC-46F2-8DFA-D81B155D78FD}"/>
  </bookViews>
  <sheets>
    <sheet name="Contr Mayores Jun 2021 a May 26" sheetId="7" r:id="rId1"/>
    <sheet name="Contratos Menores 2026" sheetId="3" r:id="rId2"/>
    <sheet name="Contratos Menores 2025" sheetId="8" r:id="rId3"/>
  </sheets>
  <definedNames>
    <definedName name="_xlnm.Print_Titles" localSheetId="1">'Contratos Menores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4" i="7" l="1"/>
  <c r="J25" i="7"/>
  <c r="J21" i="7"/>
  <c r="J17" i="7"/>
  <c r="J13" i="7"/>
  <c r="G35" i="7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F161" i="3"/>
  <c r="G161" i="3" l="1"/>
</calcChain>
</file>

<file path=xl/sharedStrings.xml><?xml version="1.0" encoding="utf-8"?>
<sst xmlns="http://schemas.openxmlformats.org/spreadsheetml/2006/main" count="1130" uniqueCount="507">
  <si>
    <t>Expediente</t>
  </si>
  <si>
    <t>Tipo de contrato</t>
  </si>
  <si>
    <t>Estado</t>
  </si>
  <si>
    <t>Adjudicatario</t>
  </si>
  <si>
    <t>Órgano de Contratación</t>
  </si>
  <si>
    <t>servicio de dirección y producción artística de las Fiestas del Cristo 2026 de la Ciudad de Tacoronte</t>
  </si>
  <si>
    <t>Servicios</t>
  </si>
  <si>
    <t>Resuelta</t>
  </si>
  <si>
    <t>ELVIS NAREME SANFIEL DORTA</t>
  </si>
  <si>
    <t>Alcaldia del Ayuntamiento de Tacoronte</t>
  </si>
  <si>
    <t>suministro de conos de balizamiento para pruebas deportivas</t>
  </si>
  <si>
    <t>Suministros</t>
  </si>
  <si>
    <t>SERDICAN SL</t>
  </si>
  <si>
    <t>Servicio de redacción e implantación de planes de seguridad de las Fiestas del Cristo 2026, Fiestas de Santa Catalina 2026 y Fiesta de Fin de Año 2026</t>
  </si>
  <si>
    <t>CR SYP SLU</t>
  </si>
  <si>
    <t>202601876G</t>
  </si>
  <si>
    <t>Prestaciones necesarias para la celebración del Corpus Christi, ambulancias</t>
  </si>
  <si>
    <t>SALVASER SL</t>
  </si>
  <si>
    <t>202602701H</t>
  </si>
  <si>
    <t>Celebración de la campaña tecnológica "TACORONTE NEXT GEN 2026", carpas, mesas y sillas</t>
  </si>
  <si>
    <t>BACK UP PRODUCCIONES SLU</t>
  </si>
  <si>
    <t>202602701E</t>
  </si>
  <si>
    <t>Celebración de la campaña tecnológica "TACORONTE NEXT GEN 2026", futbolines</t>
  </si>
  <si>
    <t>GUZMÁN HERNÁNDEZ ÁLVAREZ</t>
  </si>
  <si>
    <t>202601876D</t>
  </si>
  <si>
    <t>Prestaciones necesarias para la celebración del Corpus Christi, sonido</t>
  </si>
  <si>
    <t>ESPECTACULOS TENERIFE SL</t>
  </si>
  <si>
    <t>202602701G</t>
  </si>
  <si>
    <t>Celebración de la campaña tecnológica "TACORONTE NEXT GEN 2026", video</t>
  </si>
  <si>
    <t>LEONARDO NAUZET RODRÍGUEZ CERVERA</t>
  </si>
  <si>
    <t>202602701A</t>
  </si>
  <si>
    <t>Celebración de la campaña Tecnológica "TACORONTE NEXT GEN 2026", servicio de transporte para talleres educativos</t>
  </si>
  <si>
    <t>PEREZ Y CAIROS SA</t>
  </si>
  <si>
    <t>202602701D</t>
  </si>
  <si>
    <t>Celebración de la campaña Tecnológica "TACORONTE NEXT GEN 2026", exposición y máquina retro</t>
  </si>
  <si>
    <t>NAKATOMI CORP SL</t>
  </si>
  <si>
    <t>202602701K</t>
  </si>
  <si>
    <t>Celebración de la campaña tecnológica "TACORONTE NEXT GEN 2026", talleres, stands y cataminarios</t>
  </si>
  <si>
    <t>360 THE CIRCULAR AGENCY &amp; SOCIAL MEDIA SL</t>
  </si>
  <si>
    <t>202601876E</t>
  </si>
  <si>
    <t>Prestaciones necesarias para la celebración del Corpus Christi, bocadillos, dulces, agua y refrescos</t>
  </si>
  <si>
    <t>MARIA DEL ROSARIO LOPEZ GUANCHE</t>
  </si>
  <si>
    <t>202601876F</t>
  </si>
  <si>
    <t>Prestaciones necesarias para la celebración del Corpus Christi, imprenta</t>
  </si>
  <si>
    <t>LA ESPERANZA IMPRESORES SL</t>
  </si>
  <si>
    <t>Servicios necesarios para el desarrollo del Proyecto “Narrativas Diversas”</t>
  </si>
  <si>
    <t>ASOCIACION LGBTI* DIVERSAS</t>
  </si>
  <si>
    <t>202601876C</t>
  </si>
  <si>
    <t>Prestaciones necesarias para la celebración del Corpus Christi 2026, baños químicos</t>
  </si>
  <si>
    <t>FAMILIA HERNANDEZ GONZALEZ SL</t>
  </si>
  <si>
    <t>202602701C</t>
  </si>
  <si>
    <t>Celebración de la campaña Tecnológica "TACORONTE NEXT GEN 2026", sonido</t>
  </si>
  <si>
    <t>AARON GONZALEZ BARRIOS</t>
  </si>
  <si>
    <t>202602701F</t>
  </si>
  <si>
    <t>Celebración de la campaña tecnológica "TACORONTE NEXT GEN 2026", fotografía</t>
  </si>
  <si>
    <t>EMETERIO SUÁREZ GUERRA</t>
  </si>
  <si>
    <t>202601876B</t>
  </si>
  <si>
    <t>Prestaciones necesarias para la celebración del Corpus Christi, flores y adornos</t>
  </si>
  <si>
    <t>ANGELA BATISTA HERNANDEZ</t>
  </si>
  <si>
    <t>202602701B</t>
  </si>
  <si>
    <t>Celebración de la campaña Tecnológica "TACORONTE NEXT GEN 2026", talleres en centros educativos</t>
  </si>
  <si>
    <t>BANANA STARTUP SDAD COOP CANARIA</t>
  </si>
  <si>
    <t>202602701J</t>
  </si>
  <si>
    <t>Celebración de la campaña tecnológica "TACORONTE NEXT GEN 2026", Plan de seguridad</t>
  </si>
  <si>
    <t>ISIDRO FLORES GARCÍA</t>
  </si>
  <si>
    <t>202605721F</t>
  </si>
  <si>
    <t>Celebración día de Canarias 2026, encuentro de danzas tradicionales</t>
  </si>
  <si>
    <t>MARÍA AGUSTINA HERNÁNDEZ HERNÁNDEZ</t>
  </si>
  <si>
    <t>202605721C</t>
  </si>
  <si>
    <t>Celebración día de Canarias 2026, ambulancias</t>
  </si>
  <si>
    <t>202605721A</t>
  </si>
  <si>
    <t>Celebración día de Canarias 2026, sonido</t>
  </si>
  <si>
    <t>202605721E</t>
  </si>
  <si>
    <t>Celebración día de Canarias 2026, mesas y sillas</t>
  </si>
  <si>
    <t>GR EVENTOS SL</t>
  </si>
  <si>
    <t>202605721G</t>
  </si>
  <si>
    <t>Celebración día de Canarias 2026, espectáculo "Canto a Canarias"</t>
  </si>
  <si>
    <t>ASOCIACION CHEDEY</t>
  </si>
  <si>
    <t>Servicio de traslado y restauración de la escultura “Homenaje a Óscar” de la artista María Belén Morales</t>
  </si>
  <si>
    <t>Obras</t>
  </si>
  <si>
    <t>ESCULTURAS BRONZO SA</t>
  </si>
  <si>
    <t>202605721B</t>
  </si>
  <si>
    <t>Celebración día de Canarias 2026, baños portátiles</t>
  </si>
  <si>
    <t>FAMILIA HERNÁNDEZ GONZÁLEZ</t>
  </si>
  <si>
    <t>202605721H</t>
  </si>
  <si>
    <t>Celebración día de Canarias 2026, Actuación parranda La Cirila</t>
  </si>
  <si>
    <t>ASOCIACIÓN PARRANDA LA CIRILA</t>
  </si>
  <si>
    <t>Servicio para la elaboración de una auditoría energética del alumbrado público y de los edificios municipales de Tacoronte</t>
  </si>
  <si>
    <t>CARLOS ANTONIO LEON VARGAS</t>
  </si>
  <si>
    <t>Junta de Gobierno del Ayuntamiento de Tacoronte</t>
  </si>
  <si>
    <t>202605721D</t>
  </si>
  <si>
    <t>Celebración día de Canarias 2026, degustación gastronómica</t>
  </si>
  <si>
    <t>ADELSO MARTÍN PÉREZ</t>
  </si>
  <si>
    <t>Prestaciones generales necesarias para la celebración de la prueba deportiva Laurisilva Trail 2026</t>
  </si>
  <si>
    <t>I LOPEZ ANIMACION Y OCIO SL</t>
  </si>
  <si>
    <t>Servicio de dirección de las Galas de Elección de las Reinas Infantil, Adulta y Mayor de las Fiestas del Cristo de Tacoronte 2026</t>
  </si>
  <si>
    <t>GREENLAND PRODUCTIONS SL</t>
  </si>
  <si>
    <t>Suministro de diverso material de imprenta para las Concejalías de Hacienda y Residuos Sólidos</t>
  </si>
  <si>
    <t>SERVICIOS INTEGRALES DE PUBLICIDAD ALISIOS SL</t>
  </si>
  <si>
    <t>Servicio de asistencia técnica para la Dirección de Obra y Coordinación de Seguridad y Salud para la Reforma Eléctrica del Campo de Fútbol Los Andes</t>
  </si>
  <si>
    <t>20260449A</t>
  </si>
  <si>
    <t>Celebración de la Campaña “Mamá se divierte - Tacoronte 2026”, actuación musical</t>
  </si>
  <si>
    <t>BASALTO PRODUCCIONES SL</t>
  </si>
  <si>
    <t>Realización del proyecto documental titulado “De ida y vuelta” de Jorge Laguna</t>
  </si>
  <si>
    <t>JORGE HERNANDEZ PEREZ</t>
  </si>
  <si>
    <t>202604449C</t>
  </si>
  <si>
    <t>Celebración de la Campaña “Mamá se divierte - Tacoronte 2026”, dinamización</t>
  </si>
  <si>
    <t>IDUS MEDIA SL</t>
  </si>
  <si>
    <t>202604449B</t>
  </si>
  <si>
    <t>Celebración de la Campaña “Mamá se divierte - Tacoronte 2026”, sonido e iluminación</t>
  </si>
  <si>
    <t>INAUDIO TENERIFE SL</t>
  </si>
  <si>
    <t>Servicio de actividades orientadas a la promoción del bienestar físico y al fomento del envejecimiento activo en zonas habilitadas del litoral</t>
  </si>
  <si>
    <t>EBONE SERVICIOS DE EDUCACION DEPORTE SL</t>
  </si>
  <si>
    <t>Obras de reparación de alumbrado público en Calle Las Higueras del 1 al 33, debido al mal estado de la instalación y de la necesidad de llevar a cabo la canalización de las mismas</t>
  </si>
  <si>
    <t>CONSTRUCIONES HERMANOS HERNANDEZ GONZALEZ SL</t>
  </si>
  <si>
    <t>202602701M</t>
  </si>
  <si>
    <t>Celebración de la campaña tecnológica "TACORONTE NEXT GEN 2026", Diseños y merchandising</t>
  </si>
  <si>
    <t>SALES UP CANARIAS SL</t>
  </si>
  <si>
    <t>202601876A</t>
  </si>
  <si>
    <t>Prestaciones necesarias para la celebración del Corpus Christi, dirección, diseño, realización de la alfombra y ampliación de dibujos</t>
  </si>
  <si>
    <t>JUAN FAJARDO HERNANDEZ</t>
  </si>
  <si>
    <t>Servicio para la realización de acciones formativas para la igualdad y perspectiva de género en la Administración Pública</t>
  </si>
  <si>
    <t>FUNDACION CANARIA GENERAL DE LA UNIVERSIDAD DE LA LAGUNA</t>
  </si>
  <si>
    <t>Servicio de redacción de proyectos técnicos de alumbrado público autónomo a través de equipos fotovoltaicos</t>
  </si>
  <si>
    <t>JESUS EDUARDO FLORES GONZALEZ</t>
  </si>
  <si>
    <t>Suministro e instalación de mobiliario y equipamiento para el Centro de Coordinación Operativa Municipal (CECOPAL)</t>
  </si>
  <si>
    <t>JOSE ROBERTO CHAVEZ PEREZ</t>
  </si>
  <si>
    <t>202604697A</t>
  </si>
  <si>
    <t>Prestaciones necesarias para la celebración de la Jornada denominada "Mujeres Rurales que Inspiran" del área de Desarrollo Local, servicio de catering</t>
  </si>
  <si>
    <t>202604697C</t>
  </si>
  <si>
    <t>Diversas prestaciones necesarias para la celebración de la Jornada denominada "Mujeres Rurales que Inspiran" del área de Desarrollo Local, organización de la jornada</t>
  </si>
  <si>
    <t>PUEBLOS REMOTOS SL</t>
  </si>
  <si>
    <t>Suministro e instalación de puerta de acceso al Pabellón Pérez Reyes</t>
  </si>
  <si>
    <t>ALMENAR E HIJOS SL</t>
  </si>
  <si>
    <t>202603320M</t>
  </si>
  <si>
    <t>Prestaciones necesarias para la celebración de la Feria Municipal del Libro 2026, Pasacalles</t>
  </si>
  <si>
    <t>MARIA MELO CIFUENTES</t>
  </si>
  <si>
    <t>202603320D</t>
  </si>
  <si>
    <t>Prestaciones necesarias para la celebración de la Feria Municipal del Libro 2026, recursos sanitarios</t>
  </si>
  <si>
    <t>202603320P</t>
  </si>
  <si>
    <t>Prestaciones necesarias para la celebración de la Feria Municipal del Libro 2026, Cantajuego Sábado 18 de abril</t>
  </si>
  <si>
    <t>CRISTINA MARTIN SANZ</t>
  </si>
  <si>
    <t>202603320I</t>
  </si>
  <si>
    <t>Prestaciones necesarias para la celebración de la Feria Municipal del Libro 2026, taller adulto reciclaje</t>
  </si>
  <si>
    <t>CARMEN NIEVES GONZALEZ PEREZ</t>
  </si>
  <si>
    <t>202603320F</t>
  </si>
  <si>
    <t>Prestaciones necesarias para la celebración de la Feria Municipal del Libro 2026, vigilancia</t>
  </si>
  <si>
    <t>SEGURMAXIMO SL</t>
  </si>
  <si>
    <t>202603320S</t>
  </si>
  <si>
    <t>Prestaciones necesarias para la celebración de la Feria Municipal del Libro 2026, servicio de diseño y ambientación</t>
  </si>
  <si>
    <t>VANESA ZAMORA MORALES</t>
  </si>
  <si>
    <t>202603320Q</t>
  </si>
  <si>
    <t>Prestaciones necesarias para la celebración de la Feria Municipal del Libro 2026, Mesa redonda autor</t>
  </si>
  <si>
    <t>202603320B</t>
  </si>
  <si>
    <t>Prestaciones necesarias para la celebración de la Feria Municipal del Libro 2026, grupo electrógeno</t>
  </si>
  <si>
    <t>LEOPOLDO HERRERA SUAREZ</t>
  </si>
  <si>
    <t>202603320O</t>
  </si>
  <si>
    <t>Prestaciones necesarias para la celebración de la Feria Municipal del Libro 2026, juegos gigantes</t>
  </si>
  <si>
    <t>MIGUEL PEREZ CRUZ</t>
  </si>
  <si>
    <t>202603320J</t>
  </si>
  <si>
    <t>Prestaciones necesarias para la celebración de la Feria Municipal del Libro 2026, Talleres familiares</t>
  </si>
  <si>
    <t>RAUL CABRERA HERNANDEZ</t>
  </si>
  <si>
    <t>202603320A</t>
  </si>
  <si>
    <t>Prestaciones necesarias para la celebración de la Feria Municipal del Libro 2026, sonido e iluminación</t>
  </si>
  <si>
    <t>202603320G</t>
  </si>
  <si>
    <t>Prestaciones necesarias para la celebración de la Feria Municipal del Libro 2026, logística carpas, mesas</t>
  </si>
  <si>
    <t>MUEVE 2020 PRODUC</t>
  </si>
  <si>
    <t>202603320E</t>
  </si>
  <si>
    <t>Prestaciones necesarias para la celebración de la Feria Municipal del Libro 2026, dietas</t>
  </si>
  <si>
    <t>202603320H</t>
  </si>
  <si>
    <t>Prestaciones necesarias para la celebración de la Feria Municipal del Libro 2026, imprenta</t>
  </si>
  <si>
    <t>202603320N</t>
  </si>
  <si>
    <t>Prestaciones necesarias para la celebración de la Feria Municipal del Libro 2026, Teatro Teatrapa</t>
  </si>
  <si>
    <t>TEATRAPA PLUS SL</t>
  </si>
  <si>
    <t>202603320V</t>
  </si>
  <si>
    <t>Prestaciones necesarias para la celebración de la Feria Municipal del Libro 2026, Espectáculo Eclipse</t>
  </si>
  <si>
    <t>FACTORIA DE CUENTOS Y DE COMUNICACION SLU</t>
  </si>
  <si>
    <t>202603320K</t>
  </si>
  <si>
    <t>Prestaciones necesarias para la celebración de la Feria Municipal del Libro 2026, narraciones</t>
  </si>
  <si>
    <t>CONTANDO ANDO ARTES ESCENICAS SL</t>
  </si>
  <si>
    <t>202603320R</t>
  </si>
  <si>
    <t>Prestaciones necesarias para la celebración de la Feria Municipal del Libro 2026, autores y concierto clausura</t>
  </si>
  <si>
    <t>FELIX MARRERO DIAZ</t>
  </si>
  <si>
    <t>202603320T</t>
  </si>
  <si>
    <t>Prestaciones necesarias para la celebración de la Feria Municipal del Libro 2026, consejo regulador vinos</t>
  </si>
  <si>
    <t>CONSEJO REGULADOR DE LA DENOMINACION DE ORIGEN TACORONTE ACENTEJO</t>
  </si>
  <si>
    <t>Suministro de bancos y papeleras para el Área de Obras y Servicios Municipales</t>
  </si>
  <si>
    <t>BENITO URBAN SLU</t>
  </si>
  <si>
    <t>Servicio de actualización del inventario de árboles de interés local, depuración y actualización del inventario municipal de arbolado del Término Municipal de Tacoronte</t>
  </si>
  <si>
    <t>OSCAR ACOSTA ACOSTA</t>
  </si>
  <si>
    <t>Suministro e instalación de ventanas en el Pabellón Pérez Reyes</t>
  </si>
  <si>
    <t>PADILLA 16 INVERSIÓN SL</t>
  </si>
  <si>
    <t>Servicio de dirección, redacción e implantación de planes de seguridad y ambulancias para los actos deportivos del año 2026.</t>
  </si>
  <si>
    <t>M ASENCIO CRUZ SLU</t>
  </si>
  <si>
    <t>Servicio de dirección, gestión, coordinación y dinamización de la excursión organizada por el Área de Igualdad con motivo de la celebración del Día Internacional de la Mujer 2026.</t>
  </si>
  <si>
    <t>CARLOS IVAN GARCIA ROSA</t>
  </si>
  <si>
    <t>Servicio de transporte para la excursión organizada por el Área de Igualdad con motivo de la celebración del Día Internacional de la Mujer 2026</t>
  </si>
  <si>
    <t>Suministro e instalación de una lavadora industrial para la Escuela Infantil Municipal</t>
  </si>
  <si>
    <t>LAVATUR AUTOSERVICIO DE LAVANDERIA SL</t>
  </si>
  <si>
    <t>suministro de un dispositivo de control electrónico Taser modelo 7</t>
  </si>
  <si>
    <t>BARRAGUN ARMAMENT SL</t>
  </si>
  <si>
    <t>Concierto especial de la artista Olga Cerpa con la Banda Santa Cecilia en las Fiestas del Cristo de Tacoronte de 2026.</t>
  </si>
  <si>
    <t>MACANDA PRODUCCIONES SL</t>
  </si>
  <si>
    <t>servicio de formación de los trabajadores del Proyecto Plan de Empleo Social (PES) 2025/2026</t>
  </si>
  <si>
    <t>CANARIAS FORMACIÓN SL</t>
  </si>
  <si>
    <t>Campaña del día del padre 2026 "Papá, Tacoronte te da más"</t>
  </si>
  <si>
    <t>Pintura en paramentos internos y externos del edificio de la biblioteca Municipal de Tacoronte</t>
  </si>
  <si>
    <t>MCR VIVIENDAS SL</t>
  </si>
  <si>
    <t>Relación de obra de teatro "Gatoluna"</t>
  </si>
  <si>
    <t>202608676AAE</t>
  </si>
  <si>
    <t>Celebración Piñata Chica 2026, dirección artística de la Gala Miss Mosto</t>
  </si>
  <si>
    <t>202608676AAF</t>
  </si>
  <si>
    <t>Celebración Piñata Chica 2026, Dirección artística de la Gala de Elección de la Reina de mayores y Gala de la Reina Adulta</t>
  </si>
  <si>
    <t>2026008676AY</t>
  </si>
  <si>
    <t>Celebración Piñata Chica 2026, servicio de emisión audiovisual</t>
  </si>
  <si>
    <t>DIGITAL CONTENTS INTERACTIVE TDT SL</t>
  </si>
  <si>
    <t>202608676J</t>
  </si>
  <si>
    <t>Piñata Chica 2026, actuación de Sandra del Castillo, día 27 de febrero</t>
  </si>
  <si>
    <t>CANARIAS MUSIC SL</t>
  </si>
  <si>
    <t>2026008676AQ</t>
  </si>
  <si>
    <t>Celebración Piñata Chica 2026, actuación murga los Irónicos en el encuentro de murgas infantiles el 28 de febrero</t>
  </si>
  <si>
    <t>ASOCIACION CULTURAL MURGA LOS IRONICOS REALEJOS</t>
  </si>
  <si>
    <t>202608676W</t>
  </si>
  <si>
    <t>Celebración Piñata Chica Tacoronte 2026, servicio de seguridad privada</t>
  </si>
  <si>
    <t>BRUJULA SEGURIDAD SL</t>
  </si>
  <si>
    <t>202608676F</t>
  </si>
  <si>
    <t>Piñata Chica 2026, participación comparsa Los Cariocas</t>
  </si>
  <si>
    <t>ASOCIACION MUSICO CULTURAL COMPARSA LOS CARIOCAS</t>
  </si>
  <si>
    <t>2026008676AZ</t>
  </si>
  <si>
    <t>MANDAYA 2323 SL</t>
  </si>
  <si>
    <t>202608676A</t>
  </si>
  <si>
    <t>Piñata Chica 2026, participación comparsa Rumberos, día 1 de Marzo en el coso</t>
  </si>
  <si>
    <t>ASOCIACION CULTURALCOMPARSA RUMBEROS</t>
  </si>
  <si>
    <t>202608676T</t>
  </si>
  <si>
    <t>Celebración Piñata Chica Tacoronte 2026, servicio de guaguas para los eventos</t>
  </si>
  <si>
    <t>AUTOBUSES MESA SL</t>
  </si>
  <si>
    <t>202608676L</t>
  </si>
  <si>
    <t>Piñata Chica 2026, actuación DJ Ray Castellano, día 2 de Marzo</t>
  </si>
  <si>
    <t>RAYCO CASTELLANO RODRIGUEZ</t>
  </si>
  <si>
    <t>202608676I</t>
  </si>
  <si>
    <t>Piñata Chica 2026, participación orquesta Nueva Línea, 27 de Febrero</t>
  </si>
  <si>
    <t>SARA MARRERO PÉREZ</t>
  </si>
  <si>
    <t>202608676D</t>
  </si>
  <si>
    <t>Piñata Chica 2026, participación comparsa Río Orinoco, día 1 de Marzo en el coso</t>
  </si>
  <si>
    <t>ASOCIACION CULTURAL COMPARSA RIO ORINOCO</t>
  </si>
  <si>
    <t>2026008676AJ</t>
  </si>
  <si>
    <t>Celebración Piñata Chica 2026, actuación del grupo Monterrojo el día 28 de febrero</t>
  </si>
  <si>
    <t>MUEVE 2020 PRODUCCIONES SL</t>
  </si>
  <si>
    <t>202608676Z</t>
  </si>
  <si>
    <t>Celebración Piñata Chica Tacoronte 2026, grupos electrógenos para el desarrollo del programa de los festejos</t>
  </si>
  <si>
    <t>GAM ESPAÑA SERVICIOS DE MAQUINARIA SLU</t>
  </si>
  <si>
    <t>202608676Y</t>
  </si>
  <si>
    <t>Celebración Piñata Chica Tacoronte 2026, servicio de producción y regiduría</t>
  </si>
  <si>
    <t>202608676E</t>
  </si>
  <si>
    <t>Piñata Chica 2026, participación comparsa Joroperos, día 1 de Marzo en el coso y entierro de la sardina</t>
  </si>
  <si>
    <t>COMPARSA LOS JOROPEROS</t>
  </si>
  <si>
    <t>202608676B</t>
  </si>
  <si>
    <t>Piñata Chica 2026, participación comparsa Tropicana, día 1 de Marzo en el coso</t>
  </si>
  <si>
    <t>ASOCIACION JUVENIL ECOS DE CANDELARIA</t>
  </si>
  <si>
    <t>202608676AC</t>
  </si>
  <si>
    <t>Celebración Piñata Chica 2026, suministro de imprenta</t>
  </si>
  <si>
    <t>EUGENIO LEON PERAZA LUIS</t>
  </si>
  <si>
    <t>202608676U</t>
  </si>
  <si>
    <t>Celebración Piñata Chica Tacoronte 2026, actuación DJ Renzo el Selector el día 1 de marzo</t>
  </si>
  <si>
    <t>EFECTO SOUND SL</t>
  </si>
  <si>
    <t>202608676S</t>
  </si>
  <si>
    <t>Piñata Chica 2026, alquiler de sillas para la celebración de eventos</t>
  </si>
  <si>
    <t>BAILANDO PRODUCCIONES ARTISTICAS SL</t>
  </si>
  <si>
    <t>2026008676AAB</t>
  </si>
  <si>
    <t>Celebración Piñata Chica 2026, emisión en directo de un programa especial, dos redifusiones y podcast</t>
  </si>
  <si>
    <t>YCODEN DAUTE RADIO</t>
  </si>
  <si>
    <t>2026008676AT</t>
  </si>
  <si>
    <t>Celebración Piñata Chica 2026, actuación murga los Raviscuditos en el encuentro de murgas infantiles el 28 de febrero</t>
  </si>
  <si>
    <t>ASOCIACION CULTURAL MURGA RAVISCUDITOS</t>
  </si>
  <si>
    <t>202608676AA</t>
  </si>
  <si>
    <t>Celebración Piñata Chica Tacoronte 2026, arreglos florales y decoración diferentes galas</t>
  </si>
  <si>
    <t>202608676AI</t>
  </si>
  <si>
    <t>Celebración Piñata Chica 2026, confección de cartel, VTR y animación</t>
  </si>
  <si>
    <t>EMILIO D. DARIAS RODRIGUEZ</t>
  </si>
  <si>
    <t>202608676AP</t>
  </si>
  <si>
    <t>Celebración Piñata Chica 2026, actuación Gala Mayores el día 26 de febrero</t>
  </si>
  <si>
    <t>202608676P</t>
  </si>
  <si>
    <t>Piñata Chica 2026, servicio de brindis varios</t>
  </si>
  <si>
    <t>202608676H</t>
  </si>
  <si>
    <t>Piñata Chica 2026, actuación de DJ Marcos el 27 de Febrero</t>
  </si>
  <si>
    <t>OYE PRODUCCIONES SL</t>
  </si>
  <si>
    <t>2026008676AW</t>
  </si>
  <si>
    <t>Celebración Piñata Chica 2026, actuación murga Pijoteras en el encuentro de murgas infantiles el 28 de febrero</t>
  </si>
  <si>
    <t>ASOCIACION CULTURAL MURGA PIJOTERAS</t>
  </si>
  <si>
    <t>202608676AK</t>
  </si>
  <si>
    <t>Celebración Piñata Chica Tacoronte 2026, alquiler de equipo para actividades infantiles</t>
  </si>
  <si>
    <t>TENERIFE LIVE SOUND SLU</t>
  </si>
  <si>
    <t>202608676AB</t>
  </si>
  <si>
    <t>Celebración Piñata Chica 2026, recursos sanitarios</t>
  </si>
  <si>
    <t>CRUZ ROJA ESPAÑOLA</t>
  </si>
  <si>
    <t>2026008676AAA</t>
  </si>
  <si>
    <t>Celebración Piñata Chica 2026, emisión de 100 cuñas radiofónicas</t>
  </si>
  <si>
    <t>GENTE RADIO</t>
  </si>
  <si>
    <t>202608676AM</t>
  </si>
  <si>
    <t>celebración Piñata Chica Tacoronte 2026, diseño de 6 trajes para la Gala Reina Mayores y 4 trajes para la Gala de la Reina</t>
  </si>
  <si>
    <t>JESUS ANDRES DE LEON DE LEON</t>
  </si>
  <si>
    <t>202608676AF</t>
  </si>
  <si>
    <t>Celebración Piñata Chica 2026, fotomatón para el concurso de disfraces</t>
  </si>
  <si>
    <t>202608676G</t>
  </si>
  <si>
    <t>Piñata Chica 2026, participación comparsa Tabajaras, día 1 de Marzo en el coso</t>
  </si>
  <si>
    <t>COMPARSA TABAJARAS</t>
  </si>
  <si>
    <t>202608676Q</t>
  </si>
  <si>
    <t>Piñata Chica 2026, creación artística de la sardina y decoración de 7 carrozas</t>
  </si>
  <si>
    <t>VIBRACORP SL</t>
  </si>
  <si>
    <t>202608676R</t>
  </si>
  <si>
    <t>Piñata Chica 2026, participación murgas Diabólicas, día 1 de Marzo en el coso</t>
  </si>
  <si>
    <t>ASOCIACION SOCIOCULTURAL MURGA ADULTA DIABOLICAS</t>
  </si>
  <si>
    <t>202608676K</t>
  </si>
  <si>
    <t>Piñata Chica 2026, actuación de DJ Yera Waque, día 28 de febrero</t>
  </si>
  <si>
    <t>2026008676AV</t>
  </si>
  <si>
    <t>Celebración Piñata Chica 2026, servicio de presentación del acto encuentro de murgas infantiles el 28 de febrero</t>
  </si>
  <si>
    <t>HABEMUS TEATRO</t>
  </si>
  <si>
    <t>202608676AH</t>
  </si>
  <si>
    <t>Celebración Piñata Chica 2026, equipos de iluminación, diseño luminotécnico, logística , configuración de sistemas y gráficos y pantallas LED</t>
  </si>
  <si>
    <t>2026008676AAD</t>
  </si>
  <si>
    <t>Celebración Piñata Chica 2026, servicio d realización audiovisual</t>
  </si>
  <si>
    <t>MOISES HDEZ DIAZ</t>
  </si>
  <si>
    <t>2026008676AAC</t>
  </si>
  <si>
    <t>CECILIO RAMON DELGADO HERNANDEZ</t>
  </si>
  <si>
    <t>2026008676AU</t>
  </si>
  <si>
    <t>Celebración Piñata Chica 2026, actuación murga los Tiralengüines en el encuentro de murgas infantiles el 28 de febrero</t>
  </si>
  <si>
    <t>ASOCACION CULTURAL MURGA INFANTILES TIRALENGüINES</t>
  </si>
  <si>
    <t>202608676M</t>
  </si>
  <si>
    <t>Piñata Chica 2026, actuación orquesta Malibu Band, día 2 de marzo</t>
  </si>
  <si>
    <t>BAILANDO PRODUCCIONES SL</t>
  </si>
  <si>
    <t>202608676N</t>
  </si>
  <si>
    <t>Piñata Chica 2026, actuación orquesta Dinacord, día 28 de febrero</t>
  </si>
  <si>
    <t>2026008676AR</t>
  </si>
  <si>
    <t>Celebración Piñata Chica 2026, actuación murga Mamels en el encuentro de murgas infantiles el 28 de febrero</t>
  </si>
  <si>
    <t>ASOCIACION CULTURAL MUSICO FESTIVA MAMELS</t>
  </si>
  <si>
    <t>202608676AD</t>
  </si>
  <si>
    <t>Celebración Piñata Chica 2026, alquiler de 7 plataforma</t>
  </si>
  <si>
    <t>GRUAS JUANELE SL</t>
  </si>
  <si>
    <t>2026008676AS</t>
  </si>
  <si>
    <t>Celebración Piñata Chica 2026, actuación murga los Minivirgues en el encuentro de murgas infantiles el 28 de febrero</t>
  </si>
  <si>
    <t>ASOCIACION CULTURAL MURGA MINIVIRGUES</t>
  </si>
  <si>
    <t>202608676AO</t>
  </si>
  <si>
    <t>Celebración Piñata Chica 2026, actuación de la Asociación Musical Chedey el día 1 de marzo</t>
  </si>
  <si>
    <t>202608676V</t>
  </si>
  <si>
    <t>Celebración Piñata Chica Tacoronte 2026, servicio de sanitarios químicos en los diferentes festejos</t>
  </si>
  <si>
    <t>202608676AE</t>
  </si>
  <si>
    <t>Celebración Piñata Chica 2026, equipos de sonido y personal técnico</t>
  </si>
  <si>
    <t>SONIDO E ILUMINACION ECLIPSE</t>
  </si>
  <si>
    <t>202608676O</t>
  </si>
  <si>
    <t>Piñata Chica 2026, actuación de la orquesta Wamampy, el día 1 de marzo</t>
  </si>
  <si>
    <t>WAMAMPY SL</t>
  </si>
  <si>
    <t>202608676AG</t>
  </si>
  <si>
    <t>Celebración Piñata Chica 2026, actuación de la Asociación socio-cultural Entredanzados el 28 de febrero</t>
  </si>
  <si>
    <t>ASOCIACION SOCIO CULTURAL ENTREDANZADOS</t>
  </si>
  <si>
    <t>2026008676AX</t>
  </si>
  <si>
    <t>Celebración Piñata Chica 2026, actuación murga los Virgueritos en el encuentro de murgas infantiles el 28 de febrero</t>
  </si>
  <si>
    <t>ASOCIACION MURGA LOS VIRGUERITOS</t>
  </si>
  <si>
    <t>202601887C</t>
  </si>
  <si>
    <t>Carrera Berserker Xtreme Race Tacoronte 2026, alquiler de baños portátiles</t>
  </si>
  <si>
    <t>SANITARIOS ECOLOGICOS DE CANARIAS SL</t>
  </si>
  <si>
    <t>202608676C</t>
  </si>
  <si>
    <t>Piñata Chica 2026, participación Sabor Isleño, día 1 de Marzo en el coso</t>
  </si>
  <si>
    <t>ASOCIACION MUSICO CULTURAL SABOR ISLEÑO</t>
  </si>
  <si>
    <t>202601887B</t>
  </si>
  <si>
    <t>Carrera Berserker Xtreme Race Tacoronte 2026, soporte sanitario</t>
  </si>
  <si>
    <t>202601887A</t>
  </si>
  <si>
    <t>Carrera Berserker Xtreme Race Tacoronte 2026, suministro de camisetas técnicas full print</t>
  </si>
  <si>
    <t>LA TIENDA DEL DEPORTE CHICHO SL</t>
  </si>
  <si>
    <t>20260370A</t>
  </si>
  <si>
    <t>Presentación Reinas Carnaval de Santa Cruz 2026, fantasía mayores</t>
  </si>
  <si>
    <t>Rutas guiadas 2026 de Participación Ciudadana de la Ciudad de Tacoronte</t>
  </si>
  <si>
    <t>20260370D</t>
  </si>
  <si>
    <t>Presentación Reinas Carnaval de Santa Cruz 2026, suministro de camisetas con serigrafía</t>
  </si>
  <si>
    <t>20260370B</t>
  </si>
  <si>
    <t>Presentación Reinas Carnaval de Santa Cruz 2026, fantasía infantil</t>
  </si>
  <si>
    <t>Servicio de apertura y cierre de la Biblioteca Municipal durante los fines de semana</t>
  </si>
  <si>
    <t>20260370C</t>
  </si>
  <si>
    <t>Presentación Reinas Carnaval de Santa Cruz 2026, servicio de transporte</t>
  </si>
  <si>
    <t>Servicios para la ejecución del programa Dinamízate de la Concejalía de Participación Ciudadana para actividades en las Asociaciones de Vecinos de Tacoronte.</t>
  </si>
  <si>
    <t>ASOCACION PARA LA PARTICIPACION E INTEGRACION SOCIAL FACTORIA SOCIAL</t>
  </si>
  <si>
    <t>Suministro de 16 chalecos de protección (antibalas, corte y punción) de uso externo para la Policía Local del Ayuntamiento de Tacoronte</t>
  </si>
  <si>
    <t>MHB EQUIPAMIENTO POLICIAL SL</t>
  </si>
  <si>
    <t>Materiales necesarios para la celebración de la II Chikirun del Color</t>
  </si>
  <si>
    <t>Promoción de la actividad municipal a través de la revista Crónicas Tenerife.</t>
  </si>
  <si>
    <t>CRONICAS DE CANARIAS SL</t>
  </si>
  <si>
    <t>Servicio de análisis de viales de drogas para la Policía Local, durante el plazo de un año y para un máximo de noventa muestras.</t>
  </si>
  <si>
    <t>FUNDACION EMPRESA UNIVERSIDAD GALLEGA</t>
  </si>
  <si>
    <t>Impartición de cursos de cualificación profesional “Formando en el agro de Tacoronte”</t>
  </si>
  <si>
    <t>COORDINADORA DE ORGANIZACIONES DE AGRICULTORES Y GANADEROS DE CANARIAS</t>
  </si>
  <si>
    <t>Celebración del concierto “Pasaporte Mágico” de la Asociación Parranda Jóvenes Cantadores</t>
  </si>
  <si>
    <t>ASOCIACION PARRANDA JOVENES CANTADORES</t>
  </si>
  <si>
    <t>202500015B</t>
  </si>
  <si>
    <t>Celebración cabalgata de Reyes 2026, actuación Agrupación musical Santa Cecilia</t>
  </si>
  <si>
    <t>AGRUPACION MUSICAL SANTA CECILIA</t>
  </si>
  <si>
    <t>Celebración cabalgata de Reyes 2026, espectáculo "los payasos de la tele"</t>
  </si>
  <si>
    <t>VOLCANO PRODUCCIONES MUSICALES</t>
  </si>
  <si>
    <t>202500015C</t>
  </si>
  <si>
    <t>Celebración cabalgata de Reyes 2026, dinamización recibimiento Reyes Magos</t>
  </si>
  <si>
    <t>202500015E</t>
  </si>
  <si>
    <t>Celebración cabalgata de Reyes 2026, vehículos engalanados</t>
  </si>
  <si>
    <t>AUDIO TENERIFE SL</t>
  </si>
  <si>
    <t>202500015D</t>
  </si>
  <si>
    <t>Celebración cabalgata de Reyes 2026, Espectáculos de animación navideña</t>
  </si>
  <si>
    <t>KANARI KIDS SL</t>
  </si>
  <si>
    <t>202500015H</t>
  </si>
  <si>
    <t>Celebración cabalgata de Reyes 2026, servicio de Taxis</t>
  </si>
  <si>
    <t>COOPERATIVA DE TAXISTA DE TACORONTE</t>
  </si>
  <si>
    <t>20250015G</t>
  </si>
  <si>
    <t>Celebración cabalgata de Reyes 2026, dinamización</t>
  </si>
  <si>
    <t>202500015F</t>
  </si>
  <si>
    <t>Celebración cabalgata de Reyes 2026, personajes de animación</t>
  </si>
  <si>
    <t>NOVA STAFF</t>
  </si>
  <si>
    <t>CESETUR VIAJES SLU</t>
  </si>
  <si>
    <t>Expediente Nº</t>
  </si>
  <si>
    <t>Importe con IGIC</t>
  </si>
  <si>
    <t>Fecha Adjudicac</t>
  </si>
  <si>
    <t>Importe</t>
  </si>
  <si>
    <t>Presentación</t>
  </si>
  <si>
    <t>10632/2025</t>
  </si>
  <si>
    <t>Obras de mantenimiento y reparación frente a desprendimientos en la ladera de Mesa del Mar de Tacoronte, en su Fase 1, que se basa en la necesidad de proceder a licitar, en el menor plazo posible, las actuaciones a realizar en la ladera, tanto por los antecedentes recientes de desprendimientos de importancia en la zona.</t>
  </si>
  <si>
    <t>Demolición de inmuebles y movimientos de tierras</t>
  </si>
  <si>
    <t>10631/2025</t>
  </si>
  <si>
    <t>Servicio de mantenimiento y conservación de colegios públicos y edificios municipales del Excmo. Ayto. de Tacoronte, periodo 2025-2027</t>
  </si>
  <si>
    <t>Servicios de mantenimiento y reparación</t>
  </si>
  <si>
    <t>492/2026</t>
  </si>
  <si>
    <t>Servicio de reparación y reforma de calzadas, plazas, parques, caminos y espacios peatonales pavimentados del municipio de Tacoronte, (2026-2028)</t>
  </si>
  <si>
    <t>Evaluación</t>
  </si>
  <si>
    <t>8595/2025</t>
  </si>
  <si>
    <t>El objeto es la asistencia técnica referente a la realización del servicio de redacción del proyecto de ejecución para las obras de construcción de un puente para la circulación de vehículos y peatonal en el área ubicada en la Calle Teobaldo Power, así como DF y CSS</t>
  </si>
  <si>
    <t>Servicios de arquitectura; servicios de ingeniería y servicios integrados de ingeniería; servicios de planificación urbana y servicios de arquitectura paisajista. Servicios conexos de consultores en ciencia y tecnología. Servicios de ensayos y anílisis técnicos</t>
  </si>
  <si>
    <t>16686/2025</t>
  </si>
  <si>
    <t>Suministro de material de iluminación ornamental con montaje, mantenimiento y desmontaje en el municipio de Tacoronte.</t>
  </si>
  <si>
    <t>Adquisición</t>
  </si>
  <si>
    <t>2876/2024</t>
  </si>
  <si>
    <t>Alumbrado festivo y Navideño para las Fiestas del Cristo y Fiestas de Navidad en el municipio de Tacoronte en régimen de arrendamiento</t>
  </si>
  <si>
    <t>Alquiler</t>
  </si>
  <si>
    <t>2857/2025</t>
  </si>
  <si>
    <t>Obras de Reforma y ahorra energético en instalación eléctrica de Baja Tensión con incorporación de instalación solar para el Campo de Fútbol de Barranco Las Lajas, de Tacoronte</t>
  </si>
  <si>
    <t>Construcción</t>
  </si>
  <si>
    <t>4644/2025</t>
  </si>
  <si>
    <t>Contrato Privado de Exclusividad Artística para la celebración del Concierto del artista David Bustamante</t>
  </si>
  <si>
    <t>Privado</t>
  </si>
  <si>
    <t>9885/2024</t>
  </si>
  <si>
    <t>Repavimentación de varias calles del municipio año 2024</t>
  </si>
  <si>
    <t>Construcción de autopistas,carreteras, campos de aterrizaje, vías férreas y centros deportivos</t>
  </si>
  <si>
    <t>8544/2025</t>
  </si>
  <si>
    <t>Obras de reforma de instalación eléctrica de Baja Tensión de A.P Cuadro de Mando 36, Mercado Nuevo, Tacoronte</t>
  </si>
  <si>
    <t>Instalación eléctrica</t>
  </si>
  <si>
    <t>1643/2024</t>
  </si>
  <si>
    <t>El suministro de un vehículo nuevo tipo furgoneta, con carrozado abierto y equipamiento específico, debidamente rotulado y con los accesorios de vehículo, según PPT.</t>
  </si>
  <si>
    <t>3004/2025</t>
  </si>
  <si>
    <t>Acuerdo Marco para los servicios postales del Cabildo Insular de Tenerife y entidades adheridas al mismo (lotes 1 y 2)</t>
  </si>
  <si>
    <t>Otros servicios</t>
  </si>
  <si>
    <t>9781/2024</t>
  </si>
  <si>
    <t>Obras de ejecución de nuevo colector general para la conexión del Centro de Salud de Tacoronte a la red de saneamiento municipal preexistente</t>
  </si>
  <si>
    <t>Obras hidráulicas</t>
  </si>
  <si>
    <t>EXP 9882/2024</t>
  </si>
  <si>
    <t>Obras de Reformado de Red de Media Tensión y Centro de Transformación para la edificación de la Plaza de La Estación de Tacoronte</t>
  </si>
  <si>
    <t>2023/3368</t>
  </si>
  <si>
    <t>Legalización de la instalación eléctrica de Baja Tensión de la Casa Consistorial y edificio anexo</t>
  </si>
  <si>
    <t>Ejecución de los servicios de organización y ejecución de las actividades ganaderas del municipio de Tacoronte, el cual incluye todas las actividades de fomento del sector ganadero que se realizan en el municipio a lo largo del año, con el objeto de mantener la tradición ganadera en el municipio, y más concretamente en apoyar al sector de la ganadería basta indicadas en el PPT.</t>
  </si>
  <si>
    <t>Servicios de esparcimiento, culturales y deportivos</t>
  </si>
  <si>
    <t>Servicio de reparación y reforma de calzadas, plazas, parques, caminos y espacios peatonales pavimentados del municipio de Tacoronte</t>
  </si>
  <si>
    <t>El objeto de la presente licitación es la contratación de un servicio de gestión y dinamización del Centro Ocupacional Naranjos de Luz cuyo cometido es el desarrollo personal de las personas con diversidad funcional y cuyas características, especificaciones objetivos se detallarán en este documento. Con las particularidades observadas en el PPT.</t>
  </si>
  <si>
    <t>Servicio de mantenimiento y conservación de colegios públicos, edificios y otras instalaciones municipales del Excmo. Ayto. de Tacoronte</t>
  </si>
  <si>
    <t>Ejecutar las obras definidas en el proyecto de obra denominado “REPAVIMENTACIÓN DE VARIAS CALLES DEL MUNICIPIO, AÑO 2.022”, redactado por el Arquitecto Técnico D. Jesús Manuel Méndez Díaz, y aprobado por acuerdo del Pleno de fecha 6 de octubre de 2022 (modificación del anejo de mejoras por acuerdo del Pleno de fecha 2 de diciembre de 2022).</t>
  </si>
  <si>
    <t>Revestimiento de suelos y paredes</t>
  </si>
  <si>
    <t>Pleno del Ayuntamiento de Tacoronte</t>
  </si>
  <si>
    <t>1601/2022</t>
  </si>
  <si>
    <t>El objeto del contrato es la gestión y ejecución de un servicio para la puesta en marcha del programa “Laboratorio ecofeminista y de buen trato”, en los términos previstos en el PPT.</t>
  </si>
  <si>
    <t>Pintado exterior de los CEIPS del municipio de Tacoronte y otras dependencias municipales</t>
  </si>
  <si>
    <t>Pintura y acristalamiento</t>
  </si>
  <si>
    <t>1AO22-1636</t>
  </si>
  <si>
    <t>Servicio de organización, ejecución y evaluación de talleres, cursos y campus de verano en los centros socioculturales y educativos de Tacoronte</t>
  </si>
  <si>
    <t>Servicio de vigilancia, salvamento, seguridad, socorrismo y primeros auxilios en las playas del Municipio durante la Semana Santa y desde el 15 de junio al 15 de septiembre, engarzado con un servicio que se preste en viernes, sábados y domingos (de la Semana Santa y periodo de julio-agosto) de ambulancia de soporte vital básico ubicado en la Playa de la Arena.</t>
  </si>
  <si>
    <t>2AO21-8764</t>
  </si>
  <si>
    <t>Contrato de suministro de Plataforma de Administración Electrónica</t>
  </si>
  <si>
    <t>6as-7247</t>
  </si>
  <si>
    <t>Organización de la feria de ganado San Antonio Abad del municipio de Tacoronte, a realizar durante el mes de enero del 2022 y 2023 en el barrio de San Juan, con motivo de la festividad de San Antonio Abad.</t>
  </si>
  <si>
    <t>5as-6806</t>
  </si>
  <si>
    <t>Contratación de las obras de repavimentación de la calle Las Toscas, Tacoronte.</t>
  </si>
  <si>
    <t>Contrato basado en el acuerdo marco de la femp para la contratación del seguro de responsabilidad civil patrimonial para entidades locales, organismos autónomos y entes dependientes de más de 20.000 habitantes, lote 4</t>
  </si>
  <si>
    <t>Servicios financieros: a) servicios de seguros; b) servicios bancarios y de inversión</t>
  </si>
  <si>
    <t>1AO21-2391</t>
  </si>
  <si>
    <t>4as21-370</t>
  </si>
  <si>
    <t>Servicio de refuerzo de limpieza de higienización en centros educativos y de formación en el municipio de Tacoronte, Curso 2021-2022. Contrato reservado según la Disposición Adicional Cuarta LCSP a Centro Especiales de Empleo de Iniciativa Social y a Empresas de Inserción</t>
  </si>
  <si>
    <t>Servicios de limpieza de edificios y servicios de administración de bienes raíces</t>
  </si>
  <si>
    <t>3as21-4484</t>
  </si>
  <si>
    <t>Suministro, en régimen de alquiler, de iluminación festivo y navideño; montaje, mantenimiento y desmontaje de los elementos de suelo tridimensional en el Municipio de Tacoronte.</t>
  </si>
  <si>
    <t>1as21-2976</t>
  </si>
  <si>
    <t>Obras de mejoras en el Mercadillo del Agricultor de Tacoronte</t>
  </si>
  <si>
    <t>2as21-3246</t>
  </si>
  <si>
    <t>Vigilancia, salvamento, socorrismo, primeros auxilios, transporte sanitario y atención a personas con diversidad funcional en las playas y zonas de baño del municipio de Tacoronte 2021</t>
  </si>
  <si>
    <t>Tipo de contrato 2</t>
  </si>
  <si>
    <t>Expediente 2</t>
  </si>
  <si>
    <t>https://contrataciondelestado.es/wps/portal/plataforma/buscadores/detalle/!ut/p/z1/hY9LD4IwEIR_kelSoNAj0FKKICAPpRdCYmJIeBhj-P0Ww1Xd22S_mZ1FCl2Rmvt1uPevYZn7UetWkc7iWRCEEQa3NBnghNU1iTaJUYMu_xCl1_BlPNB-9UFsM7CauMlJKQWAjEKW1IYNApMd-JHR6g5O5zW88CQ1IfPPukOcp1UusAFAUD0vz0n_U25Zw42vI2oxmBQodV2y-4UAafgCLON4YkByh8e8qLYT__yPKaTy0E5dWnlvOntRSA!!/dz/d5/L2dBISEvZ0FBIS9nQSEh/</t>
  </si>
  <si>
    <t>85143000-Servicios de ambulancia.</t>
  </si>
  <si>
    <t>https://contrataciondelestado.es/wps/portal/plataforma/buscadores/detalle/!ut/p/z1/hU_JDoIwEP0i02mBIkeWUoogRRalF0JiYkhYjDF8v8VwVeb2Zt42SKEbUlO39I_u3c9TN2jcKNqaLPP9MCJwLIwASBJUFY1WSFCNrnsUpc_wY1zQevWlWIZv1nEtaSE4gIjCIKmwBZzQjfDHo9Ed7NatWe4Kx4DMu-gOsUxLyQkGoKia5teo_ylWr_7OlgE1BAwHTAyms-k5B4E9rnencwBU2ixmeblG7OmfY-iIQzO2ael-AER4HHg!/dz/d5/L2dBISEvZ0FBIS9nQSEh/</t>
  </si>
  <si>
    <t>51313000-Servicios de instalación de equipo de sonido.</t>
  </si>
  <si>
    <t>https://contrataciondelestado.es/wps/portal/plataforma/buscadores/detalle/!ut/p/z1/hY9LD4IwEIR_kelSoIUj0FKKICAPpRdCYmJIeBhj-P0Ww1Xd22S_mZ1FCl2Rmvt1uPevYZn7UetWkc7iWRCEEQanNBnghNU1iTaJUYMu_xCl1_BlPNB-9UFsM7CauMlJKQWAjEKW1IYNApMd-JHR6g608xpeeNI1IfPPukOcp1UusAFAUD0vz0n_U25Zw42vI2oxmI5DqE3p7hcCpOELsIzjiQHJKY95UW0n_vkfU-jKQzt1aeW9Af-ZCNE!/dz/d5/L2dBISEvZ0FBIS9nQSEh/</t>
  </si>
  <si>
    <t>92000000 - Servicios de esparcimiento, culturales y deportivos.</t>
  </si>
  <si>
    <t xml:space="preserve">Clasificación CPV </t>
  </si>
  <si>
    <t>Enlace WEB</t>
  </si>
  <si>
    <t>TOTAL HASTA EL 7 DE MAYO DE 2026</t>
  </si>
  <si>
    <t>Importe sin impuestos</t>
  </si>
  <si>
    <t>Total Licitaciones desde Junio 2021 hasta Mayo 2026</t>
  </si>
  <si>
    <t>Pendiente descargar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</si>
</sst>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1E252E"/>
      <name val="Arial"/>
      <family val="2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/>
    <xf numFmtId="4" fontId="1" fillId="2" borderId="1" xfId="0" applyNumberFormat="1" applyFont="1" applyFill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/>
    <xf numFmtId="4" fontId="1" fillId="0" borderId="1" xfId="0" applyNumberFormat="1" applyFont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/>
    <xf numFmtId="4" fontId="1" fillId="3" borderId="1" xfId="0" applyNumberFormat="1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/>
    <xf numFmtId="0" fontId="4" fillId="0" borderId="1" xfId="0" applyFont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14" fontId="2" fillId="5" borderId="2" xfId="0" applyNumberFormat="1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4" fontId="1" fillId="0" borderId="5" xfId="0" applyNumberFormat="1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 applyAlignment="1">
      <alignment vertical="center"/>
    </xf>
    <xf numFmtId="0" fontId="1" fillId="0" borderId="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4" fontId="1" fillId="0" borderId="10" xfId="0" applyNumberFormat="1" applyFont="1" applyBorder="1" applyAlignment="1">
      <alignment vertical="center"/>
    </xf>
    <xf numFmtId="14" fontId="1" fillId="0" borderId="10" xfId="0" applyNumberFormat="1" applyFont="1" applyBorder="1" applyAlignment="1">
      <alignment vertical="center"/>
    </xf>
    <xf numFmtId="4" fontId="5" fillId="0" borderId="11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1D128-51A7-465D-9536-E2AB87D52E11}">
  <dimension ref="A1:J35"/>
  <sheetViews>
    <sheetView tabSelected="1" topLeftCell="A8" workbookViewId="0">
      <selection activeCell="U8" sqref="U8"/>
    </sheetView>
  </sheetViews>
  <sheetFormatPr baseColWidth="10" defaultRowHeight="11.25" x14ac:dyDescent="0.2"/>
  <cols>
    <col min="1" max="1" width="3.5703125" style="1" bestFit="1" customWidth="1"/>
    <col min="2" max="2" width="11.42578125" style="16"/>
    <col min="3" max="3" width="85.28515625" style="17" customWidth="1"/>
    <col min="4" max="4" width="8.5703125" style="17" bestFit="1" customWidth="1"/>
    <col min="5" max="5" width="38.28515625" style="18" customWidth="1"/>
    <col min="6" max="6" width="11.42578125" style="17"/>
    <col min="7" max="7" width="14.140625" style="19" bestFit="1" customWidth="1"/>
    <col min="8" max="8" width="11.42578125" style="20"/>
    <col min="9" max="9" width="32.7109375" style="17" bestFit="1" customWidth="1"/>
    <col min="10" max="10" width="13" style="17" bestFit="1" customWidth="1"/>
    <col min="11" max="16384" width="11.42578125" style="1"/>
  </cols>
  <sheetData>
    <row r="1" spans="1:10" ht="23.25" thickBot="1" x14ac:dyDescent="0.25">
      <c r="A1" s="32">
        <v>1</v>
      </c>
      <c r="B1" s="32" t="s">
        <v>0</v>
      </c>
      <c r="C1" s="32" t="s">
        <v>494</v>
      </c>
      <c r="D1" s="32" t="s">
        <v>1</v>
      </c>
      <c r="E1" s="32" t="s">
        <v>493</v>
      </c>
      <c r="F1" s="33" t="s">
        <v>2</v>
      </c>
      <c r="G1" s="32" t="s">
        <v>416</v>
      </c>
      <c r="H1" s="32" t="s">
        <v>417</v>
      </c>
      <c r="I1" s="32" t="s">
        <v>4</v>
      </c>
      <c r="J1" s="1"/>
    </row>
    <row r="2" spans="1:10" ht="33.75" x14ac:dyDescent="0.2">
      <c r="A2" s="34">
        <v>23</v>
      </c>
      <c r="B2" s="35" t="s">
        <v>418</v>
      </c>
      <c r="C2" s="36" t="s">
        <v>419</v>
      </c>
      <c r="D2" s="37" t="s">
        <v>79</v>
      </c>
      <c r="E2" s="36" t="s">
        <v>420</v>
      </c>
      <c r="F2" s="37" t="s">
        <v>7</v>
      </c>
      <c r="G2" s="38">
        <v>394082.42</v>
      </c>
      <c r="H2" s="39">
        <v>45980</v>
      </c>
      <c r="I2" s="37" t="s">
        <v>89</v>
      </c>
      <c r="J2" s="40"/>
    </row>
    <row r="3" spans="1:10" ht="22.5" x14ac:dyDescent="0.2">
      <c r="A3" s="41">
        <v>30</v>
      </c>
      <c r="B3" s="21" t="s">
        <v>421</v>
      </c>
      <c r="C3" s="22" t="s">
        <v>422</v>
      </c>
      <c r="D3" s="23" t="s">
        <v>6</v>
      </c>
      <c r="E3" s="22" t="s">
        <v>423</v>
      </c>
      <c r="F3" s="23" t="s">
        <v>7</v>
      </c>
      <c r="G3" s="24">
        <v>437383.18</v>
      </c>
      <c r="H3" s="25">
        <v>45964</v>
      </c>
      <c r="I3" s="23" t="s">
        <v>89</v>
      </c>
      <c r="J3" s="42"/>
    </row>
    <row r="4" spans="1:10" ht="22.5" x14ac:dyDescent="0.2">
      <c r="A4" s="41">
        <v>37</v>
      </c>
      <c r="B4" s="21" t="s">
        <v>424</v>
      </c>
      <c r="C4" s="22" t="s">
        <v>425</v>
      </c>
      <c r="D4" s="23" t="s">
        <v>6</v>
      </c>
      <c r="E4" s="22" t="s">
        <v>423</v>
      </c>
      <c r="F4" s="23" t="s">
        <v>426</v>
      </c>
      <c r="G4" s="24">
        <v>402000</v>
      </c>
      <c r="H4" s="25">
        <v>46097</v>
      </c>
      <c r="I4" s="23" t="s">
        <v>89</v>
      </c>
      <c r="J4" s="42"/>
    </row>
    <row r="5" spans="1:10" ht="56.25" x14ac:dyDescent="0.2">
      <c r="A5" s="41">
        <v>44</v>
      </c>
      <c r="B5" s="21" t="s">
        <v>427</v>
      </c>
      <c r="C5" s="22" t="s">
        <v>428</v>
      </c>
      <c r="D5" s="23" t="s">
        <v>6</v>
      </c>
      <c r="E5" s="22" t="s">
        <v>429</v>
      </c>
      <c r="F5" s="23" t="s">
        <v>7</v>
      </c>
      <c r="G5" s="24">
        <v>63200</v>
      </c>
      <c r="H5" s="25">
        <v>46000</v>
      </c>
      <c r="I5" s="23" t="s">
        <v>9</v>
      </c>
      <c r="J5" s="42"/>
    </row>
    <row r="6" spans="1:10" x14ac:dyDescent="0.2">
      <c r="A6" s="41">
        <v>51</v>
      </c>
      <c r="B6" s="21" t="s">
        <v>430</v>
      </c>
      <c r="C6" s="22" t="s">
        <v>431</v>
      </c>
      <c r="D6" s="23" t="s">
        <v>11</v>
      </c>
      <c r="E6" s="22" t="s">
        <v>432</v>
      </c>
      <c r="F6" s="23" t="s">
        <v>7</v>
      </c>
      <c r="G6" s="24">
        <v>47210</v>
      </c>
      <c r="H6" s="25">
        <v>45973</v>
      </c>
      <c r="I6" s="23" t="s">
        <v>9</v>
      </c>
      <c r="J6" s="42"/>
    </row>
    <row r="7" spans="1:10" ht="22.5" x14ac:dyDescent="0.2">
      <c r="A7" s="41">
        <v>58</v>
      </c>
      <c r="B7" s="21" t="s">
        <v>433</v>
      </c>
      <c r="C7" s="22" t="s">
        <v>434</v>
      </c>
      <c r="D7" s="23" t="s">
        <v>11</v>
      </c>
      <c r="E7" s="22" t="s">
        <v>435</v>
      </c>
      <c r="F7" s="23" t="s">
        <v>7</v>
      </c>
      <c r="G7" s="24">
        <v>130709.16</v>
      </c>
      <c r="H7" s="25">
        <v>45530</v>
      </c>
      <c r="I7" s="23" t="s">
        <v>89</v>
      </c>
      <c r="J7" s="42"/>
    </row>
    <row r="8" spans="1:10" ht="22.5" x14ac:dyDescent="0.2">
      <c r="A8" s="41">
        <v>65</v>
      </c>
      <c r="B8" s="21" t="s">
        <v>436</v>
      </c>
      <c r="C8" s="22" t="s">
        <v>437</v>
      </c>
      <c r="D8" s="23" t="s">
        <v>79</v>
      </c>
      <c r="E8" s="22" t="s">
        <v>438</v>
      </c>
      <c r="F8" s="23" t="s">
        <v>426</v>
      </c>
      <c r="G8" s="24">
        <v>346408.07</v>
      </c>
      <c r="H8" s="25">
        <v>45968</v>
      </c>
      <c r="I8" s="23" t="s">
        <v>89</v>
      </c>
      <c r="J8" s="42"/>
    </row>
    <row r="9" spans="1:10" x14ac:dyDescent="0.2">
      <c r="A9" s="41">
        <v>72</v>
      </c>
      <c r="B9" s="21" t="s">
        <v>439</v>
      </c>
      <c r="C9" s="22" t="s">
        <v>440</v>
      </c>
      <c r="D9" s="23" t="s">
        <v>441</v>
      </c>
      <c r="E9" s="22"/>
      <c r="F9" s="23" t="s">
        <v>7</v>
      </c>
      <c r="G9" s="24">
        <v>40830</v>
      </c>
      <c r="H9" s="25">
        <v>45852</v>
      </c>
      <c r="I9" s="23" t="s">
        <v>89</v>
      </c>
      <c r="J9" s="42"/>
    </row>
    <row r="10" spans="1:10" ht="22.5" x14ac:dyDescent="0.2">
      <c r="A10" s="41">
        <v>78</v>
      </c>
      <c r="B10" s="21" t="s">
        <v>442</v>
      </c>
      <c r="C10" s="22" t="s">
        <v>443</v>
      </c>
      <c r="D10" s="23" t="s">
        <v>79</v>
      </c>
      <c r="E10" s="22" t="s">
        <v>444</v>
      </c>
      <c r="F10" s="23" t="s">
        <v>7</v>
      </c>
      <c r="G10" s="24">
        <v>2638882.2400000002</v>
      </c>
      <c r="H10" s="25">
        <v>45796</v>
      </c>
      <c r="I10" s="23" t="s">
        <v>89</v>
      </c>
      <c r="J10" s="42"/>
    </row>
    <row r="11" spans="1:10" x14ac:dyDescent="0.2">
      <c r="A11" s="41">
        <v>85</v>
      </c>
      <c r="B11" s="21" t="s">
        <v>445</v>
      </c>
      <c r="C11" s="22" t="s">
        <v>446</v>
      </c>
      <c r="D11" s="23" t="s">
        <v>79</v>
      </c>
      <c r="E11" s="22" t="s">
        <v>447</v>
      </c>
      <c r="F11" s="23" t="s">
        <v>426</v>
      </c>
      <c r="G11" s="24">
        <v>392933.51</v>
      </c>
      <c r="H11" s="25">
        <v>45846</v>
      </c>
      <c r="I11" s="23" t="s">
        <v>89</v>
      </c>
      <c r="J11" s="42"/>
    </row>
    <row r="12" spans="1:10" ht="22.5" x14ac:dyDescent="0.2">
      <c r="A12" s="41">
        <v>92</v>
      </c>
      <c r="B12" s="21" t="s">
        <v>448</v>
      </c>
      <c r="C12" s="22" t="s">
        <v>449</v>
      </c>
      <c r="D12" s="23" t="s">
        <v>11</v>
      </c>
      <c r="E12" s="22" t="s">
        <v>432</v>
      </c>
      <c r="F12" s="23" t="s">
        <v>7</v>
      </c>
      <c r="G12" s="24">
        <v>55000</v>
      </c>
      <c r="H12" s="25">
        <v>45763</v>
      </c>
      <c r="I12" s="23" t="s">
        <v>9</v>
      </c>
      <c r="J12" s="42"/>
    </row>
    <row r="13" spans="1:10" ht="16.5" thickBot="1" x14ac:dyDescent="0.25">
      <c r="A13" s="43">
        <v>99</v>
      </c>
      <c r="B13" s="44" t="s">
        <v>450</v>
      </c>
      <c r="C13" s="45" t="s">
        <v>451</v>
      </c>
      <c r="D13" s="46" t="s">
        <v>6</v>
      </c>
      <c r="E13" s="45" t="s">
        <v>452</v>
      </c>
      <c r="F13" s="46" t="s">
        <v>7</v>
      </c>
      <c r="G13" s="47">
        <v>557087.74</v>
      </c>
      <c r="H13" s="48"/>
      <c r="I13" s="46" t="s">
        <v>89</v>
      </c>
      <c r="J13" s="49">
        <f>SUM(G2:G13)</f>
        <v>5505726.3200000003</v>
      </c>
    </row>
    <row r="14" spans="1:10" ht="22.5" x14ac:dyDescent="0.2">
      <c r="A14" s="34">
        <v>106</v>
      </c>
      <c r="B14" s="35" t="s">
        <v>453</v>
      </c>
      <c r="C14" s="36" t="s">
        <v>454</v>
      </c>
      <c r="D14" s="37" t="s">
        <v>79</v>
      </c>
      <c r="E14" s="36" t="s">
        <v>455</v>
      </c>
      <c r="F14" s="37" t="s">
        <v>7</v>
      </c>
      <c r="G14" s="38">
        <v>215550.26</v>
      </c>
      <c r="H14" s="39">
        <v>45636</v>
      </c>
      <c r="I14" s="37" t="s">
        <v>9</v>
      </c>
      <c r="J14" s="40"/>
    </row>
    <row r="15" spans="1:10" x14ac:dyDescent="0.2">
      <c r="A15" s="41">
        <v>113</v>
      </c>
      <c r="B15" s="21" t="s">
        <v>456</v>
      </c>
      <c r="C15" s="22" t="s">
        <v>457</v>
      </c>
      <c r="D15" s="23" t="s">
        <v>79</v>
      </c>
      <c r="E15" s="22" t="s">
        <v>438</v>
      </c>
      <c r="F15" s="23" t="s">
        <v>7</v>
      </c>
      <c r="G15" s="24">
        <v>59174.13</v>
      </c>
      <c r="H15" s="25">
        <v>45636</v>
      </c>
      <c r="I15" s="23" t="s">
        <v>9</v>
      </c>
      <c r="J15" s="42"/>
    </row>
    <row r="16" spans="1:10" x14ac:dyDescent="0.2">
      <c r="A16" s="41">
        <v>120</v>
      </c>
      <c r="B16" s="21" t="s">
        <v>458</v>
      </c>
      <c r="C16" s="22" t="s">
        <v>459</v>
      </c>
      <c r="D16" s="23" t="s">
        <v>79</v>
      </c>
      <c r="E16" s="22" t="s">
        <v>438</v>
      </c>
      <c r="F16" s="23" t="s">
        <v>7</v>
      </c>
      <c r="G16" s="24">
        <v>46959.05</v>
      </c>
      <c r="H16" s="25">
        <v>45614</v>
      </c>
      <c r="I16" s="23" t="s">
        <v>9</v>
      </c>
      <c r="J16" s="42"/>
    </row>
    <row r="17" spans="1:10" ht="34.5" thickBot="1" x14ac:dyDescent="0.25">
      <c r="A17" s="43">
        <v>127</v>
      </c>
      <c r="B17" s="44">
        <v>2024001322</v>
      </c>
      <c r="C17" s="45" t="s">
        <v>460</v>
      </c>
      <c r="D17" s="46" t="s">
        <v>6</v>
      </c>
      <c r="E17" s="45" t="s">
        <v>461</v>
      </c>
      <c r="F17" s="46" t="s">
        <v>7</v>
      </c>
      <c r="G17" s="47">
        <v>113260.87</v>
      </c>
      <c r="H17" s="48">
        <v>45383</v>
      </c>
      <c r="I17" s="46" t="s">
        <v>89</v>
      </c>
      <c r="J17" s="49">
        <f>SUM(G14:G17)</f>
        <v>434944.31</v>
      </c>
    </row>
    <row r="18" spans="1:10" ht="22.5" x14ac:dyDescent="0.2">
      <c r="A18" s="34">
        <v>134</v>
      </c>
      <c r="B18" s="35">
        <v>2023009904</v>
      </c>
      <c r="C18" s="36" t="s">
        <v>462</v>
      </c>
      <c r="D18" s="37" t="s">
        <v>6</v>
      </c>
      <c r="E18" s="36" t="s">
        <v>423</v>
      </c>
      <c r="F18" s="37" t="s">
        <v>7</v>
      </c>
      <c r="G18" s="38">
        <v>392523.36</v>
      </c>
      <c r="H18" s="39">
        <v>45271</v>
      </c>
      <c r="I18" s="37" t="s">
        <v>89</v>
      </c>
      <c r="J18" s="40"/>
    </row>
    <row r="19" spans="1:10" ht="33.75" x14ac:dyDescent="0.2">
      <c r="A19" s="41">
        <v>141</v>
      </c>
      <c r="B19" s="21">
        <v>2023005160</v>
      </c>
      <c r="C19" s="22" t="s">
        <v>463</v>
      </c>
      <c r="D19" s="23" t="s">
        <v>6</v>
      </c>
      <c r="E19" s="22" t="s">
        <v>423</v>
      </c>
      <c r="F19" s="23" t="s">
        <v>7</v>
      </c>
      <c r="G19" s="24">
        <v>533485.72</v>
      </c>
      <c r="H19" s="25">
        <v>45224</v>
      </c>
      <c r="I19" s="23" t="s">
        <v>89</v>
      </c>
      <c r="J19" s="42"/>
    </row>
    <row r="20" spans="1:10" ht="22.5" x14ac:dyDescent="0.2">
      <c r="A20" s="41">
        <v>148</v>
      </c>
      <c r="B20" s="21">
        <v>2023003796</v>
      </c>
      <c r="C20" s="22" t="s">
        <v>464</v>
      </c>
      <c r="D20" s="23" t="s">
        <v>6</v>
      </c>
      <c r="E20" s="22" t="s">
        <v>423</v>
      </c>
      <c r="F20" s="23" t="s">
        <v>7</v>
      </c>
      <c r="G20" s="24">
        <v>398130.84</v>
      </c>
      <c r="H20" s="25">
        <v>45079</v>
      </c>
      <c r="I20" s="23" t="s">
        <v>89</v>
      </c>
      <c r="J20" s="42"/>
    </row>
    <row r="21" spans="1:10" ht="34.5" thickBot="1" x14ac:dyDescent="0.25">
      <c r="A21" s="43">
        <v>155</v>
      </c>
      <c r="B21" s="44">
        <v>2022009173</v>
      </c>
      <c r="C21" s="45" t="s">
        <v>465</v>
      </c>
      <c r="D21" s="46" t="s">
        <v>79</v>
      </c>
      <c r="E21" s="45" t="s">
        <v>466</v>
      </c>
      <c r="F21" s="46" t="s">
        <v>7</v>
      </c>
      <c r="G21" s="47">
        <v>6688721.0899999999</v>
      </c>
      <c r="H21" s="48">
        <v>44956</v>
      </c>
      <c r="I21" s="46" t="s">
        <v>467</v>
      </c>
      <c r="J21" s="49">
        <f>SUM(G18:G21)</f>
        <v>8012861.0099999998</v>
      </c>
    </row>
    <row r="22" spans="1:10" ht="22.5" x14ac:dyDescent="0.2">
      <c r="A22" s="34">
        <v>162</v>
      </c>
      <c r="B22" s="35" t="s">
        <v>468</v>
      </c>
      <c r="C22" s="36" t="s">
        <v>469</v>
      </c>
      <c r="D22" s="37" t="s">
        <v>6</v>
      </c>
      <c r="E22" s="36" t="s">
        <v>452</v>
      </c>
      <c r="F22" s="37" t="s">
        <v>7</v>
      </c>
      <c r="G22" s="38">
        <v>218975.35999999999</v>
      </c>
      <c r="H22" s="39">
        <v>44840</v>
      </c>
      <c r="I22" s="37" t="s">
        <v>89</v>
      </c>
      <c r="J22" s="40"/>
    </row>
    <row r="23" spans="1:10" x14ac:dyDescent="0.2">
      <c r="A23" s="41">
        <v>169</v>
      </c>
      <c r="B23" s="21">
        <v>2022004452</v>
      </c>
      <c r="C23" s="22" t="s">
        <v>470</v>
      </c>
      <c r="D23" s="23" t="s">
        <v>79</v>
      </c>
      <c r="E23" s="22" t="s">
        <v>471</v>
      </c>
      <c r="F23" s="23" t="s">
        <v>7</v>
      </c>
      <c r="G23" s="24">
        <v>712556.92</v>
      </c>
      <c r="H23" s="25">
        <v>44774</v>
      </c>
      <c r="I23" s="23" t="s">
        <v>9</v>
      </c>
      <c r="J23" s="42"/>
    </row>
    <row r="24" spans="1:10" ht="22.5" x14ac:dyDescent="0.2">
      <c r="A24" s="41">
        <v>176</v>
      </c>
      <c r="B24" s="21" t="s">
        <v>472</v>
      </c>
      <c r="C24" s="22" t="s">
        <v>473</v>
      </c>
      <c r="D24" s="23" t="s">
        <v>441</v>
      </c>
      <c r="E24" s="22"/>
      <c r="F24" s="23" t="s">
        <v>7</v>
      </c>
      <c r="G24" s="24">
        <v>370192</v>
      </c>
      <c r="H24" s="25">
        <v>44669</v>
      </c>
      <c r="I24" s="23" t="s">
        <v>89</v>
      </c>
      <c r="J24" s="42"/>
    </row>
    <row r="25" spans="1:10" ht="34.5" thickBot="1" x14ac:dyDescent="0.25">
      <c r="A25" s="43">
        <v>182</v>
      </c>
      <c r="B25" s="44">
        <v>20222721</v>
      </c>
      <c r="C25" s="45" t="s">
        <v>474</v>
      </c>
      <c r="D25" s="46" t="s">
        <v>6</v>
      </c>
      <c r="E25" s="45" t="s">
        <v>452</v>
      </c>
      <c r="F25" s="46" t="s">
        <v>7</v>
      </c>
      <c r="G25" s="47">
        <v>363693.19</v>
      </c>
      <c r="H25" s="48">
        <v>44697</v>
      </c>
      <c r="I25" s="46" t="s">
        <v>89</v>
      </c>
      <c r="J25" s="49">
        <f>SUM(G22:G25)</f>
        <v>1665417.47</v>
      </c>
    </row>
    <row r="26" spans="1:10" x14ac:dyDescent="0.2">
      <c r="A26" s="34">
        <v>189</v>
      </c>
      <c r="B26" s="35" t="s">
        <v>475</v>
      </c>
      <c r="C26" s="36" t="s">
        <v>476</v>
      </c>
      <c r="D26" s="37" t="s">
        <v>11</v>
      </c>
      <c r="E26" s="36" t="s">
        <v>435</v>
      </c>
      <c r="F26" s="37" t="s">
        <v>7</v>
      </c>
      <c r="G26" s="38">
        <v>213800</v>
      </c>
      <c r="H26" s="39">
        <v>44533</v>
      </c>
      <c r="I26" s="37" t="s">
        <v>89</v>
      </c>
      <c r="J26" s="40"/>
    </row>
    <row r="27" spans="1:10" ht="22.5" x14ac:dyDescent="0.2">
      <c r="A27" s="41">
        <v>196</v>
      </c>
      <c r="B27" s="21" t="s">
        <v>477</v>
      </c>
      <c r="C27" s="22" t="s">
        <v>478</v>
      </c>
      <c r="D27" s="23" t="s">
        <v>6</v>
      </c>
      <c r="E27" s="22" t="s">
        <v>452</v>
      </c>
      <c r="F27" s="23" t="s">
        <v>7</v>
      </c>
      <c r="G27" s="24">
        <v>59913.599999999999</v>
      </c>
      <c r="H27" s="25">
        <v>44554</v>
      </c>
      <c r="I27" s="23" t="s">
        <v>9</v>
      </c>
      <c r="J27" s="42"/>
    </row>
    <row r="28" spans="1:10" x14ac:dyDescent="0.2">
      <c r="A28" s="41">
        <v>203</v>
      </c>
      <c r="B28" s="21" t="s">
        <v>479</v>
      </c>
      <c r="C28" s="22" t="s">
        <v>480</v>
      </c>
      <c r="D28" s="23" t="s">
        <v>79</v>
      </c>
      <c r="E28" s="22" t="s">
        <v>438</v>
      </c>
      <c r="F28" s="23" t="s">
        <v>7</v>
      </c>
      <c r="G28" s="24">
        <v>140186.92000000001</v>
      </c>
      <c r="H28" s="25">
        <v>44494</v>
      </c>
      <c r="I28" s="23" t="s">
        <v>9</v>
      </c>
      <c r="J28" s="42"/>
    </row>
    <row r="29" spans="1:10" ht="22.5" x14ac:dyDescent="0.2">
      <c r="A29" s="41">
        <v>209</v>
      </c>
      <c r="B29" s="21">
        <v>751</v>
      </c>
      <c r="C29" s="22" t="s">
        <v>481</v>
      </c>
      <c r="D29" s="23" t="s">
        <v>6</v>
      </c>
      <c r="E29" s="22" t="s">
        <v>482</v>
      </c>
      <c r="F29" s="23" t="s">
        <v>7</v>
      </c>
      <c r="G29" s="24">
        <v>34927.71</v>
      </c>
      <c r="H29" s="25"/>
      <c r="I29" s="23" t="s">
        <v>89</v>
      </c>
      <c r="J29" s="42"/>
    </row>
    <row r="30" spans="1:10" x14ac:dyDescent="0.2">
      <c r="A30" s="41">
        <v>216</v>
      </c>
      <c r="B30" s="21" t="s">
        <v>483</v>
      </c>
      <c r="C30" s="22" t="s">
        <v>476</v>
      </c>
      <c r="D30" s="23" t="s">
        <v>11</v>
      </c>
      <c r="E30" s="22" t="s">
        <v>435</v>
      </c>
      <c r="F30" s="23" t="s">
        <v>7</v>
      </c>
      <c r="G30" s="24">
        <v>213800</v>
      </c>
      <c r="H30" s="25">
        <v>44498</v>
      </c>
      <c r="I30" s="23" t="s">
        <v>89</v>
      </c>
      <c r="J30" s="42"/>
    </row>
    <row r="31" spans="1:10" ht="33.75" x14ac:dyDescent="0.2">
      <c r="A31" s="41">
        <v>223</v>
      </c>
      <c r="B31" s="21" t="s">
        <v>484</v>
      </c>
      <c r="C31" s="22" t="s">
        <v>485</v>
      </c>
      <c r="D31" s="23" t="s">
        <v>6</v>
      </c>
      <c r="E31" s="22" t="s">
        <v>486</v>
      </c>
      <c r="F31" s="23" t="s">
        <v>7</v>
      </c>
      <c r="G31" s="24">
        <v>64758.85</v>
      </c>
      <c r="H31" s="25">
        <v>44480</v>
      </c>
      <c r="I31" s="23" t="s">
        <v>9</v>
      </c>
      <c r="J31" s="42"/>
    </row>
    <row r="32" spans="1:10" ht="22.5" x14ac:dyDescent="0.2">
      <c r="A32" s="41">
        <v>230</v>
      </c>
      <c r="B32" s="21" t="s">
        <v>487</v>
      </c>
      <c r="C32" s="22" t="s">
        <v>488</v>
      </c>
      <c r="D32" s="23" t="s">
        <v>11</v>
      </c>
      <c r="E32" s="22" t="s">
        <v>435</v>
      </c>
      <c r="F32" s="23" t="s">
        <v>7</v>
      </c>
      <c r="G32" s="24">
        <v>76980</v>
      </c>
      <c r="H32" s="25">
        <v>44452</v>
      </c>
      <c r="I32" s="23" t="s">
        <v>9</v>
      </c>
      <c r="J32" s="42"/>
    </row>
    <row r="33" spans="1:10" x14ac:dyDescent="0.2">
      <c r="A33" s="41">
        <v>237</v>
      </c>
      <c r="B33" s="21" t="s">
        <v>489</v>
      </c>
      <c r="C33" s="22" t="s">
        <v>490</v>
      </c>
      <c r="D33" s="23" t="s">
        <v>79</v>
      </c>
      <c r="E33" s="22" t="s">
        <v>438</v>
      </c>
      <c r="F33" s="23" t="s">
        <v>7</v>
      </c>
      <c r="G33" s="24">
        <v>233644.86</v>
      </c>
      <c r="H33" s="25">
        <v>44349</v>
      </c>
      <c r="I33" s="23" t="s">
        <v>9</v>
      </c>
      <c r="J33" s="42"/>
    </row>
    <row r="34" spans="1:10" ht="23.25" thickBot="1" x14ac:dyDescent="0.25">
      <c r="A34" s="43">
        <v>244</v>
      </c>
      <c r="B34" s="44" t="s">
        <v>491</v>
      </c>
      <c r="C34" s="45" t="s">
        <v>492</v>
      </c>
      <c r="D34" s="46" t="s">
        <v>6</v>
      </c>
      <c r="E34" s="45" t="s">
        <v>423</v>
      </c>
      <c r="F34" s="46" t="s">
        <v>7</v>
      </c>
      <c r="G34" s="47">
        <v>79284.59</v>
      </c>
      <c r="H34" s="48">
        <v>44356</v>
      </c>
      <c r="I34" s="46" t="s">
        <v>9</v>
      </c>
      <c r="J34" s="49">
        <f>SUM(G26:G34)</f>
        <v>1117296.53</v>
      </c>
    </row>
    <row r="35" spans="1:10" ht="15.75" x14ac:dyDescent="0.2">
      <c r="C35" s="51" t="s">
        <v>505</v>
      </c>
      <c r="D35" s="30"/>
      <c r="E35" s="31"/>
      <c r="F35" s="30"/>
      <c r="G35" s="50">
        <f>SUM(G2:G34)</f>
        <v>16736245.639999999</v>
      </c>
    </row>
  </sheetData>
  <sortState xmlns:xlrd2="http://schemas.microsoft.com/office/spreadsheetml/2017/richdata2" ref="A1:J35">
    <sortCondition ref="A1:A35"/>
    <sortCondition ref="F1:F3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E173C-E8B2-4055-B9EB-6C80AEBD626F}">
  <sheetPr>
    <pageSetUpPr fitToPage="1"/>
  </sheetPr>
  <dimension ref="A1:L161"/>
  <sheetViews>
    <sheetView topLeftCell="A75" workbookViewId="0">
      <selection activeCell="C140" sqref="C140"/>
    </sheetView>
  </sheetViews>
  <sheetFormatPr baseColWidth="10" defaultRowHeight="11.25" x14ac:dyDescent="0.2"/>
  <cols>
    <col min="1" max="1" width="4.42578125" style="1" bestFit="1" customWidth="1"/>
    <col min="2" max="2" width="12.28515625" style="2" bestFit="1" customWidth="1"/>
    <col min="3" max="3" width="115" style="1" bestFit="1" customWidth="1"/>
    <col min="4" max="4" width="8.5703125" style="1" bestFit="1" customWidth="1"/>
    <col min="5" max="5" width="8.7109375" style="1" bestFit="1" customWidth="1"/>
    <col min="6" max="6" width="10.140625" style="1" bestFit="1" customWidth="1"/>
    <col min="7" max="7" width="10" style="1" hidden="1" customWidth="1"/>
    <col min="8" max="8" width="58.7109375" style="1" bestFit="1" customWidth="1"/>
    <col min="9" max="9" width="32.7109375" style="1" bestFit="1" customWidth="1"/>
    <col min="10" max="10" width="6.42578125" style="1" bestFit="1" customWidth="1"/>
    <col min="11" max="11" width="41.5703125" style="1" bestFit="1" customWidth="1"/>
    <col min="12" max="12" width="31.5703125" style="1" customWidth="1"/>
    <col min="13" max="16384" width="11.42578125" style="1"/>
  </cols>
  <sheetData>
    <row r="1" spans="1:12" ht="22.5" x14ac:dyDescent="0.2">
      <c r="A1" s="15">
        <v>1</v>
      </c>
      <c r="B1" s="15" t="s">
        <v>413</v>
      </c>
      <c r="C1" s="15" t="s">
        <v>0</v>
      </c>
      <c r="D1" s="15" t="s">
        <v>1</v>
      </c>
      <c r="E1" s="15" t="s">
        <v>415</v>
      </c>
      <c r="F1" s="15" t="s">
        <v>504</v>
      </c>
      <c r="G1" s="15" t="s">
        <v>414</v>
      </c>
      <c r="H1" s="15" t="s">
        <v>3</v>
      </c>
      <c r="I1" s="15" t="s">
        <v>4</v>
      </c>
      <c r="J1" s="15" t="s">
        <v>2</v>
      </c>
      <c r="K1" s="15" t="s">
        <v>501</v>
      </c>
      <c r="L1" s="15" t="s">
        <v>502</v>
      </c>
    </row>
    <row r="2" spans="1:12" x14ac:dyDescent="0.2">
      <c r="A2" s="3">
        <v>18</v>
      </c>
      <c r="B2" s="8" t="s">
        <v>65</v>
      </c>
      <c r="C2" s="3" t="s">
        <v>66</v>
      </c>
      <c r="D2" s="3" t="s">
        <v>6</v>
      </c>
      <c r="E2" s="9">
        <v>46149</v>
      </c>
      <c r="F2" s="10">
        <v>7577.5</v>
      </c>
      <c r="G2" s="10">
        <f t="shared" ref="G2:G33" si="0">+F2*1.07</f>
        <v>8107.9250000000002</v>
      </c>
      <c r="H2" s="3" t="s">
        <v>67</v>
      </c>
      <c r="I2" s="3" t="s">
        <v>9</v>
      </c>
      <c r="J2" s="3" t="s">
        <v>7</v>
      </c>
      <c r="K2" s="29" t="s">
        <v>500</v>
      </c>
      <c r="L2" s="3" t="s">
        <v>495</v>
      </c>
    </row>
    <row r="3" spans="1:12" x14ac:dyDescent="0.2">
      <c r="A3" s="3">
        <v>25</v>
      </c>
      <c r="B3" s="8" t="s">
        <v>68</v>
      </c>
      <c r="C3" s="3" t="s">
        <v>69</v>
      </c>
      <c r="D3" s="3" t="s">
        <v>6</v>
      </c>
      <c r="E3" s="9">
        <v>46149</v>
      </c>
      <c r="F3" s="3">
        <v>384.85</v>
      </c>
      <c r="G3" s="10">
        <f t="shared" si="0"/>
        <v>411.78950000000003</v>
      </c>
      <c r="H3" s="3" t="s">
        <v>17</v>
      </c>
      <c r="I3" s="3" t="s">
        <v>9</v>
      </c>
      <c r="J3" s="3" t="s">
        <v>7</v>
      </c>
      <c r="K3" s="29" t="s">
        <v>496</v>
      </c>
      <c r="L3" s="3" t="s">
        <v>497</v>
      </c>
    </row>
    <row r="4" spans="1:12" x14ac:dyDescent="0.2">
      <c r="A4" s="3">
        <v>32</v>
      </c>
      <c r="B4" s="8" t="s">
        <v>70</v>
      </c>
      <c r="C4" s="3" t="s">
        <v>71</v>
      </c>
      <c r="D4" s="3" t="s">
        <v>6</v>
      </c>
      <c r="E4" s="9">
        <v>46149</v>
      </c>
      <c r="F4" s="10">
        <v>3900</v>
      </c>
      <c r="G4" s="10">
        <f t="shared" si="0"/>
        <v>4173</v>
      </c>
      <c r="H4" s="3" t="s">
        <v>26</v>
      </c>
      <c r="I4" s="3" t="s">
        <v>9</v>
      </c>
      <c r="J4" s="3" t="s">
        <v>7</v>
      </c>
      <c r="K4" s="29" t="s">
        <v>498</v>
      </c>
      <c r="L4" s="3" t="s">
        <v>499</v>
      </c>
    </row>
    <row r="5" spans="1:12" x14ac:dyDescent="0.2">
      <c r="A5" s="11">
        <v>39</v>
      </c>
      <c r="B5" s="12" t="s">
        <v>72</v>
      </c>
      <c r="C5" s="11" t="s">
        <v>73</v>
      </c>
      <c r="D5" s="11" t="s">
        <v>11</v>
      </c>
      <c r="E5" s="13">
        <v>46149</v>
      </c>
      <c r="F5" s="11">
        <v>845.6</v>
      </c>
      <c r="G5" s="14">
        <f t="shared" si="0"/>
        <v>904.79200000000003</v>
      </c>
      <c r="H5" s="11" t="s">
        <v>74</v>
      </c>
      <c r="I5" s="11" t="s">
        <v>9</v>
      </c>
      <c r="J5" s="11" t="s">
        <v>7</v>
      </c>
    </row>
    <row r="6" spans="1:12" x14ac:dyDescent="0.2">
      <c r="A6" s="3">
        <v>46</v>
      </c>
      <c r="B6" s="8" t="s">
        <v>75</v>
      </c>
      <c r="C6" s="3" t="s">
        <v>76</v>
      </c>
      <c r="D6" s="3" t="s">
        <v>6</v>
      </c>
      <c r="E6" s="9">
        <v>46149</v>
      </c>
      <c r="F6" s="10">
        <v>1500</v>
      </c>
      <c r="G6" s="10">
        <f t="shared" si="0"/>
        <v>1605</v>
      </c>
      <c r="H6" s="3" t="s">
        <v>77</v>
      </c>
      <c r="I6" s="3" t="s">
        <v>9</v>
      </c>
      <c r="J6" s="3" t="s">
        <v>7</v>
      </c>
    </row>
    <row r="7" spans="1:12" x14ac:dyDescent="0.2">
      <c r="A7" s="3">
        <v>53</v>
      </c>
      <c r="B7" s="5">
        <v>202606119</v>
      </c>
      <c r="C7" s="4" t="s">
        <v>78</v>
      </c>
      <c r="D7" s="4" t="s">
        <v>79</v>
      </c>
      <c r="E7" s="6">
        <v>46149</v>
      </c>
      <c r="F7" s="7">
        <v>4600</v>
      </c>
      <c r="G7" s="7">
        <f t="shared" si="0"/>
        <v>4922</v>
      </c>
      <c r="H7" s="4" t="s">
        <v>80</v>
      </c>
      <c r="I7" s="4" t="s">
        <v>9</v>
      </c>
      <c r="J7" s="4" t="s">
        <v>7</v>
      </c>
    </row>
    <row r="8" spans="1:12" x14ac:dyDescent="0.2">
      <c r="A8" s="11">
        <v>60</v>
      </c>
      <c r="B8" s="12" t="s">
        <v>81</v>
      </c>
      <c r="C8" s="11" t="s">
        <v>82</v>
      </c>
      <c r="D8" s="11" t="s">
        <v>11</v>
      </c>
      <c r="E8" s="13">
        <v>46149</v>
      </c>
      <c r="F8" s="11">
        <v>306</v>
      </c>
      <c r="G8" s="14">
        <f t="shared" si="0"/>
        <v>327.42</v>
      </c>
      <c r="H8" s="11" t="s">
        <v>83</v>
      </c>
      <c r="I8" s="11" t="s">
        <v>9</v>
      </c>
      <c r="J8" s="11" t="s">
        <v>7</v>
      </c>
    </row>
    <row r="9" spans="1:12" x14ac:dyDescent="0.2">
      <c r="A9" s="3">
        <v>67</v>
      </c>
      <c r="B9" s="8" t="s">
        <v>84</v>
      </c>
      <c r="C9" s="3" t="s">
        <v>85</v>
      </c>
      <c r="D9" s="3" t="s">
        <v>6</v>
      </c>
      <c r="E9" s="9">
        <v>46149</v>
      </c>
      <c r="F9" s="3">
        <v>700</v>
      </c>
      <c r="G9" s="10">
        <f t="shared" si="0"/>
        <v>749</v>
      </c>
      <c r="H9" s="3" t="s">
        <v>86</v>
      </c>
      <c r="I9" s="3" t="s">
        <v>9</v>
      </c>
      <c r="J9" s="3" t="s">
        <v>7</v>
      </c>
    </row>
    <row r="10" spans="1:12" x14ac:dyDescent="0.2">
      <c r="A10" s="3">
        <v>74</v>
      </c>
      <c r="B10" s="8">
        <v>202601433</v>
      </c>
      <c r="C10" s="3" t="s">
        <v>87</v>
      </c>
      <c r="D10" s="3" t="s">
        <v>6</v>
      </c>
      <c r="E10" s="9">
        <v>46148</v>
      </c>
      <c r="F10" s="10">
        <v>14995</v>
      </c>
      <c r="G10" s="10">
        <f t="shared" si="0"/>
        <v>16044.650000000001</v>
      </c>
      <c r="H10" s="3" t="s">
        <v>88</v>
      </c>
      <c r="I10" s="3" t="s">
        <v>89</v>
      </c>
      <c r="J10" s="3" t="s">
        <v>7</v>
      </c>
    </row>
    <row r="11" spans="1:12" x14ac:dyDescent="0.2">
      <c r="A11" s="3">
        <v>81</v>
      </c>
      <c r="B11" s="8" t="s">
        <v>90</v>
      </c>
      <c r="C11" s="3" t="s">
        <v>91</v>
      </c>
      <c r="D11" s="3" t="s">
        <v>6</v>
      </c>
      <c r="E11" s="9">
        <v>46147</v>
      </c>
      <c r="F11" s="10">
        <v>5200</v>
      </c>
      <c r="G11" s="10">
        <f t="shared" si="0"/>
        <v>5564</v>
      </c>
      <c r="H11" s="3" t="s">
        <v>92</v>
      </c>
      <c r="I11" s="3" t="s">
        <v>9</v>
      </c>
      <c r="J11" s="3" t="s">
        <v>7</v>
      </c>
    </row>
    <row r="12" spans="1:12" x14ac:dyDescent="0.2">
      <c r="A12" s="3">
        <v>88</v>
      </c>
      <c r="B12" s="8">
        <v>202606948</v>
      </c>
      <c r="C12" s="3" t="s">
        <v>93</v>
      </c>
      <c r="D12" s="3" t="s">
        <v>6</v>
      </c>
      <c r="E12" s="9">
        <v>46142</v>
      </c>
      <c r="F12" s="10">
        <v>12000</v>
      </c>
      <c r="G12" s="10">
        <f t="shared" si="0"/>
        <v>12840</v>
      </c>
      <c r="H12" s="3" t="s">
        <v>94</v>
      </c>
      <c r="I12" s="3" t="s">
        <v>9</v>
      </c>
      <c r="J12" s="3" t="s">
        <v>7</v>
      </c>
    </row>
    <row r="13" spans="1:12" x14ac:dyDescent="0.2">
      <c r="A13" s="3">
        <v>95</v>
      </c>
      <c r="B13" s="8">
        <v>202606237</v>
      </c>
      <c r="C13" s="3" t="s">
        <v>95</v>
      </c>
      <c r="D13" s="3" t="s">
        <v>6</v>
      </c>
      <c r="E13" s="9">
        <v>46142</v>
      </c>
      <c r="F13" s="10">
        <v>13065</v>
      </c>
      <c r="G13" s="10">
        <f t="shared" si="0"/>
        <v>13979.550000000001</v>
      </c>
      <c r="H13" s="3" t="s">
        <v>96</v>
      </c>
      <c r="I13" s="3" t="s">
        <v>9</v>
      </c>
      <c r="J13" s="3" t="s">
        <v>7</v>
      </c>
    </row>
    <row r="14" spans="1:12" x14ac:dyDescent="0.2">
      <c r="A14" s="11">
        <v>102</v>
      </c>
      <c r="B14" s="12">
        <v>202606524</v>
      </c>
      <c r="C14" s="11" t="s">
        <v>97</v>
      </c>
      <c r="D14" s="11" t="s">
        <v>11</v>
      </c>
      <c r="E14" s="13">
        <v>46141</v>
      </c>
      <c r="F14" s="14">
        <v>6367.4</v>
      </c>
      <c r="G14" s="14">
        <f t="shared" si="0"/>
        <v>6813.1180000000004</v>
      </c>
      <c r="H14" s="11" t="s">
        <v>98</v>
      </c>
      <c r="I14" s="11" t="s">
        <v>9</v>
      </c>
      <c r="J14" s="11" t="s">
        <v>7</v>
      </c>
    </row>
    <row r="15" spans="1:12" x14ac:dyDescent="0.2">
      <c r="A15" s="3">
        <v>109</v>
      </c>
      <c r="B15" s="8">
        <v>2026017162</v>
      </c>
      <c r="C15" s="3" t="s">
        <v>99</v>
      </c>
      <c r="D15" s="3" t="s">
        <v>6</v>
      </c>
      <c r="E15" s="9">
        <v>46141</v>
      </c>
      <c r="F15" s="10">
        <v>10000</v>
      </c>
      <c r="G15" s="10">
        <f t="shared" si="0"/>
        <v>10700</v>
      </c>
      <c r="H15" s="3" t="s">
        <v>88</v>
      </c>
      <c r="I15" s="3" t="s">
        <v>9</v>
      </c>
      <c r="J15" s="3" t="s">
        <v>7</v>
      </c>
    </row>
    <row r="16" spans="1:12" x14ac:dyDescent="0.2">
      <c r="A16" s="3">
        <v>116</v>
      </c>
      <c r="B16" s="8" t="s">
        <v>100</v>
      </c>
      <c r="C16" s="3" t="s">
        <v>101</v>
      </c>
      <c r="D16" s="3" t="s">
        <v>6</v>
      </c>
      <c r="E16" s="9">
        <v>46140</v>
      </c>
      <c r="F16" s="10">
        <v>13800</v>
      </c>
      <c r="G16" s="10">
        <f t="shared" si="0"/>
        <v>14766</v>
      </c>
      <c r="H16" s="3" t="s">
        <v>102</v>
      </c>
      <c r="I16" s="3" t="s">
        <v>9</v>
      </c>
      <c r="J16" s="3" t="s">
        <v>7</v>
      </c>
    </row>
    <row r="17" spans="1:10" x14ac:dyDescent="0.2">
      <c r="A17" s="3">
        <v>123</v>
      </c>
      <c r="B17" s="8">
        <v>202605917</v>
      </c>
      <c r="C17" s="3" t="s">
        <v>103</v>
      </c>
      <c r="D17" s="3" t="s">
        <v>6</v>
      </c>
      <c r="E17" s="9">
        <v>46140</v>
      </c>
      <c r="F17" s="10">
        <v>6200</v>
      </c>
      <c r="G17" s="10">
        <f t="shared" si="0"/>
        <v>6634</v>
      </c>
      <c r="H17" s="3" t="s">
        <v>104</v>
      </c>
      <c r="I17" s="3" t="s">
        <v>9</v>
      </c>
      <c r="J17" s="3" t="s">
        <v>7</v>
      </c>
    </row>
    <row r="18" spans="1:10" x14ac:dyDescent="0.2">
      <c r="A18" s="3">
        <v>130</v>
      </c>
      <c r="B18" s="8" t="s">
        <v>105</v>
      </c>
      <c r="C18" s="3" t="s">
        <v>106</v>
      </c>
      <c r="D18" s="3" t="s">
        <v>6</v>
      </c>
      <c r="E18" s="9">
        <v>46140</v>
      </c>
      <c r="F18" s="10">
        <v>13765</v>
      </c>
      <c r="G18" s="10">
        <f t="shared" si="0"/>
        <v>14728.550000000001</v>
      </c>
      <c r="H18" s="3" t="s">
        <v>107</v>
      </c>
      <c r="I18" s="3" t="s">
        <v>9</v>
      </c>
      <c r="J18" s="3" t="s">
        <v>7</v>
      </c>
    </row>
    <row r="19" spans="1:10" x14ac:dyDescent="0.2">
      <c r="A19" s="3">
        <v>137</v>
      </c>
      <c r="B19" s="8" t="s">
        <v>108</v>
      </c>
      <c r="C19" s="3" t="s">
        <v>109</v>
      </c>
      <c r="D19" s="3" t="s">
        <v>6</v>
      </c>
      <c r="E19" s="9">
        <v>46140</v>
      </c>
      <c r="F19" s="10">
        <v>3000</v>
      </c>
      <c r="G19" s="10">
        <f t="shared" si="0"/>
        <v>3210</v>
      </c>
      <c r="H19" s="3" t="s">
        <v>110</v>
      </c>
      <c r="I19" s="3" t="s">
        <v>9</v>
      </c>
      <c r="J19" s="3" t="s">
        <v>7</v>
      </c>
    </row>
    <row r="20" spans="1:10" x14ac:dyDescent="0.2">
      <c r="A20" s="3">
        <v>144</v>
      </c>
      <c r="B20" s="8">
        <v>202606410</v>
      </c>
      <c r="C20" s="3" t="s">
        <v>111</v>
      </c>
      <c r="D20" s="3" t="s">
        <v>6</v>
      </c>
      <c r="E20" s="9">
        <v>46139</v>
      </c>
      <c r="F20" s="10">
        <v>14793.04</v>
      </c>
      <c r="G20" s="10">
        <f t="shared" si="0"/>
        <v>15828.552800000001</v>
      </c>
      <c r="H20" s="3" t="s">
        <v>112</v>
      </c>
      <c r="I20" s="3" t="s">
        <v>9</v>
      </c>
      <c r="J20" s="3" t="s">
        <v>7</v>
      </c>
    </row>
    <row r="21" spans="1:10" x14ac:dyDescent="0.2">
      <c r="A21" s="3">
        <v>151</v>
      </c>
      <c r="B21" s="5">
        <v>202604479</v>
      </c>
      <c r="C21" s="4" t="s">
        <v>113</v>
      </c>
      <c r="D21" s="4" t="s">
        <v>79</v>
      </c>
      <c r="E21" s="6">
        <v>46139</v>
      </c>
      <c r="F21" s="7">
        <v>27306.97</v>
      </c>
      <c r="G21" s="7">
        <f t="shared" si="0"/>
        <v>29218.457900000001</v>
      </c>
      <c r="H21" s="4" t="s">
        <v>114</v>
      </c>
      <c r="I21" s="4" t="s">
        <v>9</v>
      </c>
      <c r="J21" s="4" t="s">
        <v>7</v>
      </c>
    </row>
    <row r="22" spans="1:10" x14ac:dyDescent="0.2">
      <c r="A22" s="3">
        <v>176</v>
      </c>
      <c r="B22" s="8">
        <v>202605567</v>
      </c>
      <c r="C22" s="3" t="s">
        <v>5</v>
      </c>
      <c r="D22" s="3" t="s">
        <v>6</v>
      </c>
      <c r="E22" s="9">
        <v>46139</v>
      </c>
      <c r="F22" s="10">
        <v>14650</v>
      </c>
      <c r="G22" s="10">
        <f t="shared" si="0"/>
        <v>15675.500000000002</v>
      </c>
      <c r="H22" s="3" t="s">
        <v>8</v>
      </c>
      <c r="I22" s="3" t="s">
        <v>9</v>
      </c>
      <c r="J22" s="3" t="s">
        <v>7</v>
      </c>
    </row>
    <row r="23" spans="1:10" x14ac:dyDescent="0.2">
      <c r="A23" s="11">
        <v>183</v>
      </c>
      <c r="B23" s="12">
        <v>202605930</v>
      </c>
      <c r="C23" s="11" t="s">
        <v>10</v>
      </c>
      <c r="D23" s="11" t="s">
        <v>11</v>
      </c>
      <c r="E23" s="13">
        <v>46136</v>
      </c>
      <c r="F23" s="14">
        <v>6687</v>
      </c>
      <c r="G23" s="14">
        <f t="shared" si="0"/>
        <v>7155.09</v>
      </c>
      <c r="H23" s="11" t="s">
        <v>12</v>
      </c>
      <c r="I23" s="11" t="s">
        <v>9</v>
      </c>
      <c r="J23" s="11" t="s">
        <v>7</v>
      </c>
    </row>
    <row r="24" spans="1:10" x14ac:dyDescent="0.2">
      <c r="A24" s="3">
        <v>190</v>
      </c>
      <c r="B24" s="8">
        <v>202603989</v>
      </c>
      <c r="C24" s="3" t="s">
        <v>13</v>
      </c>
      <c r="D24" s="3" t="s">
        <v>6</v>
      </c>
      <c r="E24" s="9">
        <v>46136</v>
      </c>
      <c r="F24" s="10">
        <v>7880</v>
      </c>
      <c r="G24" s="10">
        <f t="shared" si="0"/>
        <v>8431.6</v>
      </c>
      <c r="H24" s="3" t="s">
        <v>14</v>
      </c>
      <c r="I24" s="3" t="s">
        <v>9</v>
      </c>
      <c r="J24" s="3" t="s">
        <v>7</v>
      </c>
    </row>
    <row r="25" spans="1:10" x14ac:dyDescent="0.2">
      <c r="A25" s="3">
        <v>197</v>
      </c>
      <c r="B25" s="8" t="s">
        <v>15</v>
      </c>
      <c r="C25" s="3" t="s">
        <v>16</v>
      </c>
      <c r="D25" s="3" t="s">
        <v>6</v>
      </c>
      <c r="E25" s="9">
        <v>46135</v>
      </c>
      <c r="F25" s="3">
        <v>714.71</v>
      </c>
      <c r="G25" s="10">
        <f t="shared" si="0"/>
        <v>764.73970000000008</v>
      </c>
      <c r="H25" s="3" t="s">
        <v>17</v>
      </c>
      <c r="I25" s="3" t="s">
        <v>9</v>
      </c>
      <c r="J25" s="3" t="s">
        <v>7</v>
      </c>
    </row>
    <row r="26" spans="1:10" x14ac:dyDescent="0.2">
      <c r="A26" s="11">
        <v>204</v>
      </c>
      <c r="B26" s="12" t="s">
        <v>18</v>
      </c>
      <c r="C26" s="11" t="s">
        <v>19</v>
      </c>
      <c r="D26" s="11" t="s">
        <v>11</v>
      </c>
      <c r="E26" s="13">
        <v>46135</v>
      </c>
      <c r="F26" s="14">
        <v>2892</v>
      </c>
      <c r="G26" s="14">
        <f t="shared" si="0"/>
        <v>3094.44</v>
      </c>
      <c r="H26" s="11" t="s">
        <v>20</v>
      </c>
      <c r="I26" s="11" t="s">
        <v>9</v>
      </c>
      <c r="J26" s="11" t="s">
        <v>7</v>
      </c>
    </row>
    <row r="27" spans="1:10" x14ac:dyDescent="0.2">
      <c r="A27" s="3">
        <v>211</v>
      </c>
      <c r="B27" s="8" t="s">
        <v>21</v>
      </c>
      <c r="C27" s="3" t="s">
        <v>22</v>
      </c>
      <c r="D27" s="3" t="s">
        <v>6</v>
      </c>
      <c r="E27" s="9">
        <v>46135</v>
      </c>
      <c r="F27" s="10">
        <v>4650</v>
      </c>
      <c r="G27" s="10">
        <f t="shared" si="0"/>
        <v>4975.5</v>
      </c>
      <c r="H27" s="3" t="s">
        <v>23</v>
      </c>
      <c r="I27" s="3" t="s">
        <v>9</v>
      </c>
      <c r="J27" s="3" t="s">
        <v>7</v>
      </c>
    </row>
    <row r="28" spans="1:10" x14ac:dyDescent="0.2">
      <c r="A28" s="3">
        <v>218</v>
      </c>
      <c r="B28" s="8" t="s">
        <v>24</v>
      </c>
      <c r="C28" s="3" t="s">
        <v>25</v>
      </c>
      <c r="D28" s="3" t="s">
        <v>6</v>
      </c>
      <c r="E28" s="9">
        <v>46135</v>
      </c>
      <c r="F28" s="3">
        <v>466.5</v>
      </c>
      <c r="G28" s="10">
        <f t="shared" si="0"/>
        <v>499.15500000000003</v>
      </c>
      <c r="H28" s="3" t="s">
        <v>26</v>
      </c>
      <c r="I28" s="3" t="s">
        <v>9</v>
      </c>
      <c r="J28" s="3" t="s">
        <v>7</v>
      </c>
    </row>
    <row r="29" spans="1:10" x14ac:dyDescent="0.2">
      <c r="A29" s="3">
        <v>225</v>
      </c>
      <c r="B29" s="8" t="s">
        <v>27</v>
      </c>
      <c r="C29" s="3" t="s">
        <v>28</v>
      </c>
      <c r="D29" s="3" t="s">
        <v>6</v>
      </c>
      <c r="E29" s="9">
        <v>46135</v>
      </c>
      <c r="F29" s="10">
        <v>2700</v>
      </c>
      <c r="G29" s="10">
        <f t="shared" si="0"/>
        <v>2889</v>
      </c>
      <c r="H29" s="3" t="s">
        <v>29</v>
      </c>
      <c r="I29" s="3" t="s">
        <v>9</v>
      </c>
      <c r="J29" s="3" t="s">
        <v>7</v>
      </c>
    </row>
    <row r="30" spans="1:10" x14ac:dyDescent="0.2">
      <c r="A30" s="3">
        <v>232</v>
      </c>
      <c r="B30" s="8" t="s">
        <v>30</v>
      </c>
      <c r="C30" s="3" t="s">
        <v>31</v>
      </c>
      <c r="D30" s="3" t="s">
        <v>6</v>
      </c>
      <c r="E30" s="9">
        <v>46135</v>
      </c>
      <c r="F30" s="3">
        <v>620</v>
      </c>
      <c r="G30" s="10">
        <f t="shared" si="0"/>
        <v>663.40000000000009</v>
      </c>
      <c r="H30" s="3" t="s">
        <v>32</v>
      </c>
      <c r="I30" s="3" t="s">
        <v>9</v>
      </c>
      <c r="J30" s="3" t="s">
        <v>7</v>
      </c>
    </row>
    <row r="31" spans="1:10" x14ac:dyDescent="0.2">
      <c r="A31" s="3">
        <v>239</v>
      </c>
      <c r="B31" s="8" t="s">
        <v>33</v>
      </c>
      <c r="C31" s="3" t="s">
        <v>34</v>
      </c>
      <c r="D31" s="3" t="s">
        <v>6</v>
      </c>
      <c r="E31" s="9">
        <v>46135</v>
      </c>
      <c r="F31" s="10">
        <v>14950</v>
      </c>
      <c r="G31" s="10">
        <f t="shared" si="0"/>
        <v>15996.500000000002</v>
      </c>
      <c r="H31" s="3" t="s">
        <v>35</v>
      </c>
      <c r="I31" s="3" t="s">
        <v>9</v>
      </c>
      <c r="J31" s="3" t="s">
        <v>7</v>
      </c>
    </row>
    <row r="32" spans="1:10" x14ac:dyDescent="0.2">
      <c r="A32" s="3">
        <v>246</v>
      </c>
      <c r="B32" s="8" t="s">
        <v>36</v>
      </c>
      <c r="C32" s="3" t="s">
        <v>37</v>
      </c>
      <c r="D32" s="3" t="s">
        <v>6</v>
      </c>
      <c r="E32" s="9">
        <v>46135</v>
      </c>
      <c r="F32" s="10">
        <v>14968.9</v>
      </c>
      <c r="G32" s="10">
        <f t="shared" si="0"/>
        <v>16016.723</v>
      </c>
      <c r="H32" s="3" t="s">
        <v>38</v>
      </c>
      <c r="I32" s="3" t="s">
        <v>9</v>
      </c>
      <c r="J32" s="3" t="s">
        <v>7</v>
      </c>
    </row>
    <row r="33" spans="1:10" x14ac:dyDescent="0.2">
      <c r="A33" s="3">
        <v>253</v>
      </c>
      <c r="B33" s="8" t="s">
        <v>39</v>
      </c>
      <c r="C33" s="3" t="s">
        <v>40</v>
      </c>
      <c r="D33" s="3" t="s">
        <v>6</v>
      </c>
      <c r="E33" s="9">
        <v>46135</v>
      </c>
      <c r="F33" s="10">
        <v>7689.2</v>
      </c>
      <c r="G33" s="10">
        <f t="shared" si="0"/>
        <v>8227.4439999999995</v>
      </c>
      <c r="H33" s="3" t="s">
        <v>41</v>
      </c>
      <c r="I33" s="3" t="s">
        <v>9</v>
      </c>
      <c r="J33" s="3" t="s">
        <v>7</v>
      </c>
    </row>
    <row r="34" spans="1:10" x14ac:dyDescent="0.2">
      <c r="A34" s="3">
        <v>260</v>
      </c>
      <c r="B34" s="8" t="s">
        <v>42</v>
      </c>
      <c r="C34" s="3" t="s">
        <v>43</v>
      </c>
      <c r="D34" s="3" t="s">
        <v>6</v>
      </c>
      <c r="E34" s="9">
        <v>46135</v>
      </c>
      <c r="F34" s="10">
        <v>2030</v>
      </c>
      <c r="G34" s="10">
        <f t="shared" ref="G34:G65" si="1">+F34*1.07</f>
        <v>2172.1</v>
      </c>
      <c r="H34" s="3" t="s">
        <v>44</v>
      </c>
      <c r="I34" s="3" t="s">
        <v>9</v>
      </c>
      <c r="J34" s="3" t="s">
        <v>7</v>
      </c>
    </row>
    <row r="35" spans="1:10" x14ac:dyDescent="0.2">
      <c r="A35" s="3">
        <v>267</v>
      </c>
      <c r="B35" s="8">
        <v>202604594</v>
      </c>
      <c r="C35" s="3" t="s">
        <v>45</v>
      </c>
      <c r="D35" s="3" t="s">
        <v>6</v>
      </c>
      <c r="E35" s="9">
        <v>46135</v>
      </c>
      <c r="F35" s="10">
        <v>10500</v>
      </c>
      <c r="G35" s="10">
        <f t="shared" si="1"/>
        <v>11235</v>
      </c>
      <c r="H35" s="3" t="s">
        <v>46</v>
      </c>
      <c r="I35" s="3" t="s">
        <v>9</v>
      </c>
      <c r="J35" s="3" t="s">
        <v>7</v>
      </c>
    </row>
    <row r="36" spans="1:10" x14ac:dyDescent="0.2">
      <c r="A36" s="3">
        <v>274</v>
      </c>
      <c r="B36" s="8" t="s">
        <v>47</v>
      </c>
      <c r="C36" s="3" t="s">
        <v>48</v>
      </c>
      <c r="D36" s="3" t="s">
        <v>6</v>
      </c>
      <c r="E36" s="9">
        <v>46135</v>
      </c>
      <c r="F36" s="3">
        <v>810</v>
      </c>
      <c r="G36" s="10">
        <f t="shared" si="1"/>
        <v>866.7</v>
      </c>
      <c r="H36" s="3" t="s">
        <v>49</v>
      </c>
      <c r="I36" s="3" t="s">
        <v>9</v>
      </c>
      <c r="J36" s="3" t="s">
        <v>7</v>
      </c>
    </row>
    <row r="37" spans="1:10" x14ac:dyDescent="0.2">
      <c r="A37" s="3">
        <v>281</v>
      </c>
      <c r="B37" s="8" t="s">
        <v>50</v>
      </c>
      <c r="C37" s="3" t="s">
        <v>51</v>
      </c>
      <c r="D37" s="3" t="s">
        <v>6</v>
      </c>
      <c r="E37" s="9">
        <v>46135</v>
      </c>
      <c r="F37" s="10">
        <v>2850</v>
      </c>
      <c r="G37" s="10">
        <f t="shared" si="1"/>
        <v>3049.5</v>
      </c>
      <c r="H37" s="3" t="s">
        <v>52</v>
      </c>
      <c r="I37" s="3" t="s">
        <v>9</v>
      </c>
      <c r="J37" s="3" t="s">
        <v>7</v>
      </c>
    </row>
    <row r="38" spans="1:10" x14ac:dyDescent="0.2">
      <c r="A38" s="3">
        <v>288</v>
      </c>
      <c r="B38" s="8" t="s">
        <v>53</v>
      </c>
      <c r="C38" s="3" t="s">
        <v>54</v>
      </c>
      <c r="D38" s="3" t="s">
        <v>6</v>
      </c>
      <c r="E38" s="9">
        <v>46135</v>
      </c>
      <c r="F38" s="10">
        <v>1790</v>
      </c>
      <c r="G38" s="10">
        <f t="shared" si="1"/>
        <v>1915.3000000000002</v>
      </c>
      <c r="H38" s="3" t="s">
        <v>55</v>
      </c>
      <c r="I38" s="3" t="s">
        <v>9</v>
      </c>
      <c r="J38" s="3" t="s">
        <v>7</v>
      </c>
    </row>
    <row r="39" spans="1:10" x14ac:dyDescent="0.2">
      <c r="A39" s="11">
        <v>295</v>
      </c>
      <c r="B39" s="12" t="s">
        <v>56</v>
      </c>
      <c r="C39" s="11" t="s">
        <v>57</v>
      </c>
      <c r="D39" s="11" t="s">
        <v>11</v>
      </c>
      <c r="E39" s="13">
        <v>46135</v>
      </c>
      <c r="F39" s="14">
        <v>4500</v>
      </c>
      <c r="G39" s="14">
        <f t="shared" si="1"/>
        <v>4815</v>
      </c>
      <c r="H39" s="11" t="s">
        <v>58</v>
      </c>
      <c r="I39" s="11" t="s">
        <v>9</v>
      </c>
      <c r="J39" s="11" t="s">
        <v>7</v>
      </c>
    </row>
    <row r="40" spans="1:10" x14ac:dyDescent="0.2">
      <c r="A40" s="3">
        <v>302</v>
      </c>
      <c r="B40" s="8" t="s">
        <v>59</v>
      </c>
      <c r="C40" s="3" t="s">
        <v>60</v>
      </c>
      <c r="D40" s="3" t="s">
        <v>6</v>
      </c>
      <c r="E40" s="9">
        <v>46135</v>
      </c>
      <c r="F40" s="10">
        <v>3300</v>
      </c>
      <c r="G40" s="10">
        <f t="shared" si="1"/>
        <v>3531</v>
      </c>
      <c r="H40" s="3" t="s">
        <v>61</v>
      </c>
      <c r="I40" s="3" t="s">
        <v>9</v>
      </c>
      <c r="J40" s="3" t="s">
        <v>7</v>
      </c>
    </row>
    <row r="41" spans="1:10" x14ac:dyDescent="0.2">
      <c r="A41" s="3">
        <v>309</v>
      </c>
      <c r="B41" s="8" t="s">
        <v>62</v>
      </c>
      <c r="C41" s="3" t="s">
        <v>63</v>
      </c>
      <c r="D41" s="3" t="s">
        <v>6</v>
      </c>
      <c r="E41" s="9">
        <v>46135</v>
      </c>
      <c r="F41" s="10">
        <v>3877.2</v>
      </c>
      <c r="G41" s="10">
        <f t="shared" si="1"/>
        <v>4148.6040000000003</v>
      </c>
      <c r="H41" s="3" t="s">
        <v>64</v>
      </c>
      <c r="I41" s="3" t="s">
        <v>9</v>
      </c>
      <c r="J41" s="3" t="s">
        <v>7</v>
      </c>
    </row>
    <row r="42" spans="1:10" x14ac:dyDescent="0.2">
      <c r="A42" s="3">
        <v>333</v>
      </c>
      <c r="B42" s="8" t="s">
        <v>115</v>
      </c>
      <c r="C42" s="3" t="s">
        <v>116</v>
      </c>
      <c r="D42" s="3" t="s">
        <v>6</v>
      </c>
      <c r="E42" s="9">
        <v>46135</v>
      </c>
      <c r="F42" s="10">
        <v>4992</v>
      </c>
      <c r="G42" s="10">
        <f t="shared" si="1"/>
        <v>5341.4400000000005</v>
      </c>
      <c r="H42" s="3" t="s">
        <v>117</v>
      </c>
      <c r="I42" s="3" t="s">
        <v>9</v>
      </c>
      <c r="J42" s="3" t="s">
        <v>7</v>
      </c>
    </row>
    <row r="43" spans="1:10" x14ac:dyDescent="0.2">
      <c r="A43" s="3">
        <v>340</v>
      </c>
      <c r="B43" s="8" t="s">
        <v>118</v>
      </c>
      <c r="C43" s="3" t="s">
        <v>119</v>
      </c>
      <c r="D43" s="3" t="s">
        <v>6</v>
      </c>
      <c r="E43" s="9">
        <v>46135</v>
      </c>
      <c r="F43" s="10">
        <v>14000</v>
      </c>
      <c r="G43" s="10">
        <f t="shared" si="1"/>
        <v>14980</v>
      </c>
      <c r="H43" s="3" t="s">
        <v>120</v>
      </c>
      <c r="I43" s="3" t="s">
        <v>9</v>
      </c>
      <c r="J43" s="3" t="s">
        <v>7</v>
      </c>
    </row>
    <row r="44" spans="1:10" x14ac:dyDescent="0.2">
      <c r="A44" s="3">
        <v>347</v>
      </c>
      <c r="B44" s="8">
        <v>202603043</v>
      </c>
      <c r="C44" s="3" t="s">
        <v>121</v>
      </c>
      <c r="D44" s="3" t="s">
        <v>6</v>
      </c>
      <c r="E44" s="9">
        <v>46128</v>
      </c>
      <c r="F44" s="10">
        <v>14950</v>
      </c>
      <c r="G44" s="10">
        <f t="shared" si="1"/>
        <v>15996.500000000002</v>
      </c>
      <c r="H44" s="3" t="s">
        <v>122</v>
      </c>
      <c r="I44" s="3" t="s">
        <v>9</v>
      </c>
      <c r="J44" s="3" t="s">
        <v>7</v>
      </c>
    </row>
    <row r="45" spans="1:10" x14ac:dyDescent="0.2">
      <c r="A45" s="3">
        <v>354</v>
      </c>
      <c r="B45" s="8">
        <v>202603808</v>
      </c>
      <c r="C45" s="3" t="s">
        <v>123</v>
      </c>
      <c r="D45" s="3" t="s">
        <v>6</v>
      </c>
      <c r="E45" s="9">
        <v>46128</v>
      </c>
      <c r="F45" s="10">
        <v>8800</v>
      </c>
      <c r="G45" s="10">
        <f t="shared" si="1"/>
        <v>9416</v>
      </c>
      <c r="H45" s="3" t="s">
        <v>124</v>
      </c>
      <c r="I45" s="3" t="s">
        <v>9</v>
      </c>
      <c r="J45" s="3" t="s">
        <v>7</v>
      </c>
    </row>
    <row r="46" spans="1:10" x14ac:dyDescent="0.2">
      <c r="A46" s="11">
        <v>361</v>
      </c>
      <c r="B46" s="12">
        <v>202604684</v>
      </c>
      <c r="C46" s="11" t="s">
        <v>125</v>
      </c>
      <c r="D46" s="11" t="s">
        <v>11</v>
      </c>
      <c r="E46" s="13">
        <v>46127</v>
      </c>
      <c r="F46" s="14">
        <v>14305.1</v>
      </c>
      <c r="G46" s="14">
        <f t="shared" si="1"/>
        <v>15306.457000000002</v>
      </c>
      <c r="H46" s="11" t="s">
        <v>126</v>
      </c>
      <c r="I46" s="11" t="s">
        <v>9</v>
      </c>
      <c r="J46" s="11" t="s">
        <v>7</v>
      </c>
    </row>
    <row r="47" spans="1:10" x14ac:dyDescent="0.2">
      <c r="A47" s="3">
        <v>368</v>
      </c>
      <c r="B47" s="8" t="s">
        <v>127</v>
      </c>
      <c r="C47" s="3" t="s">
        <v>128</v>
      </c>
      <c r="D47" s="3" t="s">
        <v>6</v>
      </c>
      <c r="E47" s="9">
        <v>46122</v>
      </c>
      <c r="F47" s="3">
        <v>90</v>
      </c>
      <c r="G47" s="10">
        <f t="shared" si="1"/>
        <v>96.300000000000011</v>
      </c>
      <c r="H47" s="3" t="s">
        <v>41</v>
      </c>
      <c r="I47" s="3" t="s">
        <v>9</v>
      </c>
      <c r="J47" s="3" t="s">
        <v>7</v>
      </c>
    </row>
    <row r="48" spans="1:10" x14ac:dyDescent="0.2">
      <c r="A48" s="3">
        <v>375</v>
      </c>
      <c r="B48" s="8" t="s">
        <v>129</v>
      </c>
      <c r="C48" s="3" t="s">
        <v>130</v>
      </c>
      <c r="D48" s="3" t="s">
        <v>6</v>
      </c>
      <c r="E48" s="9">
        <v>46122</v>
      </c>
      <c r="F48" s="10">
        <v>4930</v>
      </c>
      <c r="G48" s="10">
        <f t="shared" si="1"/>
        <v>5275.1</v>
      </c>
      <c r="H48" s="3" t="s">
        <v>131</v>
      </c>
      <c r="I48" s="3" t="s">
        <v>9</v>
      </c>
      <c r="J48" s="3" t="s">
        <v>7</v>
      </c>
    </row>
    <row r="49" spans="1:10" x14ac:dyDescent="0.2">
      <c r="A49" s="3">
        <v>382</v>
      </c>
      <c r="B49" s="5">
        <v>202605016</v>
      </c>
      <c r="C49" s="4" t="s">
        <v>132</v>
      </c>
      <c r="D49" s="4" t="s">
        <v>79</v>
      </c>
      <c r="E49" s="6">
        <v>46122</v>
      </c>
      <c r="F49" s="7">
        <v>4705.88</v>
      </c>
      <c r="G49" s="7">
        <f t="shared" si="1"/>
        <v>5035.2916000000005</v>
      </c>
      <c r="H49" s="4" t="s">
        <v>133</v>
      </c>
      <c r="I49" s="4" t="s">
        <v>9</v>
      </c>
      <c r="J49" s="4" t="s">
        <v>7</v>
      </c>
    </row>
    <row r="50" spans="1:10" x14ac:dyDescent="0.2">
      <c r="A50" s="3">
        <v>389</v>
      </c>
      <c r="B50" s="8" t="s">
        <v>134</v>
      </c>
      <c r="C50" s="3" t="s">
        <v>135</v>
      </c>
      <c r="D50" s="3" t="s">
        <v>6</v>
      </c>
      <c r="E50" s="9">
        <v>46119</v>
      </c>
      <c r="F50" s="10">
        <v>2400</v>
      </c>
      <c r="G50" s="10">
        <f t="shared" si="1"/>
        <v>2568</v>
      </c>
      <c r="H50" s="3" t="s">
        <v>136</v>
      </c>
      <c r="I50" s="3" t="s">
        <v>9</v>
      </c>
      <c r="J50" s="3" t="s">
        <v>7</v>
      </c>
    </row>
    <row r="51" spans="1:10" x14ac:dyDescent="0.2">
      <c r="A51" s="3">
        <v>396</v>
      </c>
      <c r="B51" s="8" t="s">
        <v>137</v>
      </c>
      <c r="C51" s="3" t="s">
        <v>138</v>
      </c>
      <c r="D51" s="3" t="s">
        <v>6</v>
      </c>
      <c r="E51" s="9">
        <v>46119</v>
      </c>
      <c r="F51" s="3">
        <v>714.71</v>
      </c>
      <c r="G51" s="10">
        <f t="shared" si="1"/>
        <v>764.73970000000008</v>
      </c>
      <c r="H51" s="3" t="s">
        <v>17</v>
      </c>
      <c r="I51" s="3" t="s">
        <v>9</v>
      </c>
      <c r="J51" s="3" t="s">
        <v>7</v>
      </c>
    </row>
    <row r="52" spans="1:10" x14ac:dyDescent="0.2">
      <c r="A52" s="3">
        <v>403</v>
      </c>
      <c r="B52" s="8" t="s">
        <v>139</v>
      </c>
      <c r="C52" s="3" t="s">
        <v>140</v>
      </c>
      <c r="D52" s="3" t="s">
        <v>6</v>
      </c>
      <c r="E52" s="9">
        <v>46119</v>
      </c>
      <c r="F52" s="10">
        <v>1890</v>
      </c>
      <c r="G52" s="10">
        <f t="shared" si="1"/>
        <v>2022.3000000000002</v>
      </c>
      <c r="H52" s="3" t="s">
        <v>141</v>
      </c>
      <c r="I52" s="3" t="s">
        <v>9</v>
      </c>
      <c r="J52" s="3" t="s">
        <v>7</v>
      </c>
    </row>
    <row r="53" spans="1:10" x14ac:dyDescent="0.2">
      <c r="A53" s="3">
        <v>410</v>
      </c>
      <c r="B53" s="8" t="s">
        <v>142</v>
      </c>
      <c r="C53" s="3" t="s">
        <v>143</v>
      </c>
      <c r="D53" s="3" t="s">
        <v>6</v>
      </c>
      <c r="E53" s="9">
        <v>46119</v>
      </c>
      <c r="F53" s="10">
        <v>1420</v>
      </c>
      <c r="G53" s="10">
        <f t="shared" si="1"/>
        <v>1519.4</v>
      </c>
      <c r="H53" s="3" t="s">
        <v>144</v>
      </c>
      <c r="I53" s="3" t="s">
        <v>9</v>
      </c>
      <c r="J53" s="3" t="s">
        <v>7</v>
      </c>
    </row>
    <row r="54" spans="1:10" x14ac:dyDescent="0.2">
      <c r="A54" s="3">
        <v>417</v>
      </c>
      <c r="B54" s="8" t="s">
        <v>145</v>
      </c>
      <c r="C54" s="3" t="s">
        <v>146</v>
      </c>
      <c r="D54" s="3" t="s">
        <v>6</v>
      </c>
      <c r="E54" s="9">
        <v>46119</v>
      </c>
      <c r="F54" s="10">
        <v>1104</v>
      </c>
      <c r="G54" s="10">
        <f t="shared" si="1"/>
        <v>1181.28</v>
      </c>
      <c r="H54" s="3" t="s">
        <v>147</v>
      </c>
      <c r="I54" s="3" t="s">
        <v>9</v>
      </c>
      <c r="J54" s="3" t="s">
        <v>7</v>
      </c>
    </row>
    <row r="55" spans="1:10" x14ac:dyDescent="0.2">
      <c r="A55" s="3">
        <v>424</v>
      </c>
      <c r="B55" s="8" t="s">
        <v>148</v>
      </c>
      <c r="C55" s="3" t="s">
        <v>149</v>
      </c>
      <c r="D55" s="3" t="s">
        <v>6</v>
      </c>
      <c r="E55" s="9">
        <v>46119</v>
      </c>
      <c r="F55" s="10">
        <v>6440</v>
      </c>
      <c r="G55" s="10">
        <f t="shared" si="1"/>
        <v>6890.8</v>
      </c>
      <c r="H55" s="3" t="s">
        <v>150</v>
      </c>
      <c r="I55" s="3" t="s">
        <v>9</v>
      </c>
      <c r="J55" s="3" t="s">
        <v>7</v>
      </c>
    </row>
    <row r="56" spans="1:10" x14ac:dyDescent="0.2">
      <c r="A56" s="3">
        <v>431</v>
      </c>
      <c r="B56" s="8" t="s">
        <v>151</v>
      </c>
      <c r="C56" s="3" t="s">
        <v>152</v>
      </c>
      <c r="D56" s="3" t="s">
        <v>6</v>
      </c>
      <c r="E56" s="9">
        <v>46119</v>
      </c>
      <c r="F56" s="3">
        <v>900</v>
      </c>
      <c r="G56" s="10">
        <f t="shared" si="1"/>
        <v>963</v>
      </c>
      <c r="H56" s="3" t="s">
        <v>104</v>
      </c>
      <c r="I56" s="3" t="s">
        <v>9</v>
      </c>
      <c r="J56" s="3" t="s">
        <v>7</v>
      </c>
    </row>
    <row r="57" spans="1:10" x14ac:dyDescent="0.2">
      <c r="A57" s="11">
        <v>438</v>
      </c>
      <c r="B57" s="12" t="s">
        <v>153</v>
      </c>
      <c r="C57" s="11" t="s">
        <v>154</v>
      </c>
      <c r="D57" s="11" t="s">
        <v>11</v>
      </c>
      <c r="E57" s="13">
        <v>46119</v>
      </c>
      <c r="F57" s="11">
        <v>676</v>
      </c>
      <c r="G57" s="14">
        <f t="shared" si="1"/>
        <v>723.32</v>
      </c>
      <c r="H57" s="11" t="s">
        <v>155</v>
      </c>
      <c r="I57" s="11" t="s">
        <v>9</v>
      </c>
      <c r="J57" s="11" t="s">
        <v>7</v>
      </c>
    </row>
    <row r="58" spans="1:10" x14ac:dyDescent="0.2">
      <c r="A58" s="3">
        <v>445</v>
      </c>
      <c r="B58" s="8" t="s">
        <v>156</v>
      </c>
      <c r="C58" s="3" t="s">
        <v>157</v>
      </c>
      <c r="D58" s="3" t="s">
        <v>6</v>
      </c>
      <c r="E58" s="9">
        <v>46119</v>
      </c>
      <c r="F58" s="10">
        <v>4800</v>
      </c>
      <c r="G58" s="10">
        <f t="shared" si="1"/>
        <v>5136</v>
      </c>
      <c r="H58" s="3" t="s">
        <v>158</v>
      </c>
      <c r="I58" s="3" t="s">
        <v>9</v>
      </c>
      <c r="J58" s="3" t="s">
        <v>7</v>
      </c>
    </row>
    <row r="59" spans="1:10" x14ac:dyDescent="0.2">
      <c r="A59" s="3">
        <v>452</v>
      </c>
      <c r="B59" s="8" t="s">
        <v>159</v>
      </c>
      <c r="C59" s="3" t="s">
        <v>160</v>
      </c>
      <c r="D59" s="3" t="s">
        <v>6</v>
      </c>
      <c r="E59" s="9">
        <v>46119</v>
      </c>
      <c r="F59" s="10">
        <v>8960</v>
      </c>
      <c r="G59" s="10">
        <f t="shared" si="1"/>
        <v>9587.2000000000007</v>
      </c>
      <c r="H59" s="3" t="s">
        <v>161</v>
      </c>
      <c r="I59" s="3" t="s">
        <v>9</v>
      </c>
      <c r="J59" s="3" t="s">
        <v>7</v>
      </c>
    </row>
    <row r="60" spans="1:10" x14ac:dyDescent="0.2">
      <c r="A60" s="3">
        <v>459</v>
      </c>
      <c r="B60" s="8" t="s">
        <v>162</v>
      </c>
      <c r="C60" s="3" t="s">
        <v>163</v>
      </c>
      <c r="D60" s="3" t="s">
        <v>6</v>
      </c>
      <c r="E60" s="9">
        <v>46119</v>
      </c>
      <c r="F60" s="10">
        <v>6528</v>
      </c>
      <c r="G60" s="10">
        <f t="shared" si="1"/>
        <v>6984.96</v>
      </c>
      <c r="H60" s="3" t="s">
        <v>26</v>
      </c>
      <c r="I60" s="3" t="s">
        <v>9</v>
      </c>
      <c r="J60" s="3" t="s">
        <v>7</v>
      </c>
    </row>
    <row r="61" spans="1:10" x14ac:dyDescent="0.2">
      <c r="A61" s="11">
        <v>466</v>
      </c>
      <c r="B61" s="12" t="s">
        <v>164</v>
      </c>
      <c r="C61" s="11" t="s">
        <v>165</v>
      </c>
      <c r="D61" s="11" t="s">
        <v>11</v>
      </c>
      <c r="E61" s="13">
        <v>46119</v>
      </c>
      <c r="F61" s="14">
        <v>10343</v>
      </c>
      <c r="G61" s="14">
        <f t="shared" si="1"/>
        <v>11067.01</v>
      </c>
      <c r="H61" s="11" t="s">
        <v>166</v>
      </c>
      <c r="I61" s="11" t="s">
        <v>9</v>
      </c>
      <c r="J61" s="11" t="s">
        <v>7</v>
      </c>
    </row>
    <row r="62" spans="1:10" x14ac:dyDescent="0.2">
      <c r="A62" s="3">
        <v>490</v>
      </c>
      <c r="B62" s="8" t="s">
        <v>167</v>
      </c>
      <c r="C62" s="3" t="s">
        <v>168</v>
      </c>
      <c r="D62" s="3" t="s">
        <v>6</v>
      </c>
      <c r="E62" s="9">
        <v>46119</v>
      </c>
      <c r="F62" s="10">
        <v>1095</v>
      </c>
      <c r="G62" s="10">
        <f t="shared" si="1"/>
        <v>1171.6500000000001</v>
      </c>
      <c r="H62" s="3" t="s">
        <v>41</v>
      </c>
      <c r="I62" s="3" t="s">
        <v>9</v>
      </c>
      <c r="J62" s="3" t="s">
        <v>7</v>
      </c>
    </row>
    <row r="63" spans="1:10" x14ac:dyDescent="0.2">
      <c r="A63" s="3">
        <v>497</v>
      </c>
      <c r="B63" s="8" t="s">
        <v>169</v>
      </c>
      <c r="C63" s="3" t="s">
        <v>170</v>
      </c>
      <c r="D63" s="3" t="s">
        <v>6</v>
      </c>
      <c r="E63" s="9">
        <v>46119</v>
      </c>
      <c r="F63" s="10">
        <v>1054.5</v>
      </c>
      <c r="G63" s="10">
        <f t="shared" si="1"/>
        <v>1128.3150000000001</v>
      </c>
      <c r="H63" s="3" t="s">
        <v>98</v>
      </c>
      <c r="I63" s="3" t="s">
        <v>9</v>
      </c>
      <c r="J63" s="3" t="s">
        <v>7</v>
      </c>
    </row>
    <row r="64" spans="1:10" x14ac:dyDescent="0.2">
      <c r="A64" s="3">
        <v>504</v>
      </c>
      <c r="B64" s="8" t="s">
        <v>171</v>
      </c>
      <c r="C64" s="3" t="s">
        <v>172</v>
      </c>
      <c r="D64" s="3" t="s">
        <v>6</v>
      </c>
      <c r="E64" s="9">
        <v>46119</v>
      </c>
      <c r="F64" s="10">
        <v>1900</v>
      </c>
      <c r="G64" s="10">
        <f t="shared" si="1"/>
        <v>2033.0000000000002</v>
      </c>
      <c r="H64" s="3" t="s">
        <v>173</v>
      </c>
      <c r="I64" s="3" t="s">
        <v>9</v>
      </c>
      <c r="J64" s="3" t="s">
        <v>7</v>
      </c>
    </row>
    <row r="65" spans="1:10" x14ac:dyDescent="0.2">
      <c r="A65" s="3">
        <v>511</v>
      </c>
      <c r="B65" s="8" t="s">
        <v>174</v>
      </c>
      <c r="C65" s="3" t="s">
        <v>175</v>
      </c>
      <c r="D65" s="3" t="s">
        <v>6</v>
      </c>
      <c r="E65" s="9">
        <v>46119</v>
      </c>
      <c r="F65" s="3">
        <v>900</v>
      </c>
      <c r="G65" s="10">
        <f t="shared" si="1"/>
        <v>963</v>
      </c>
      <c r="H65" s="3" t="s">
        <v>176</v>
      </c>
      <c r="I65" s="3" t="s">
        <v>9</v>
      </c>
      <c r="J65" s="3" t="s">
        <v>7</v>
      </c>
    </row>
    <row r="66" spans="1:10" x14ac:dyDescent="0.2">
      <c r="A66" s="3">
        <v>518</v>
      </c>
      <c r="B66" s="8" t="s">
        <v>177</v>
      </c>
      <c r="C66" s="3" t="s">
        <v>178</v>
      </c>
      <c r="D66" s="3" t="s">
        <v>6</v>
      </c>
      <c r="E66" s="9">
        <v>46119</v>
      </c>
      <c r="F66" s="10">
        <v>6210</v>
      </c>
      <c r="G66" s="10">
        <f t="shared" ref="G66:G97" si="2">+F66*1.07</f>
        <v>6644.7000000000007</v>
      </c>
      <c r="H66" s="3" t="s">
        <v>179</v>
      </c>
      <c r="I66" s="3" t="s">
        <v>9</v>
      </c>
      <c r="J66" s="3" t="s">
        <v>7</v>
      </c>
    </row>
    <row r="67" spans="1:10" x14ac:dyDescent="0.2">
      <c r="A67" s="3">
        <v>525</v>
      </c>
      <c r="B67" s="8" t="s">
        <v>180</v>
      </c>
      <c r="C67" s="3" t="s">
        <v>181</v>
      </c>
      <c r="D67" s="3" t="s">
        <v>6</v>
      </c>
      <c r="E67" s="9">
        <v>46119</v>
      </c>
      <c r="F67" s="10">
        <v>9114.7000000000007</v>
      </c>
      <c r="G67" s="10">
        <f t="shared" si="2"/>
        <v>9752.7290000000012</v>
      </c>
      <c r="H67" s="3" t="s">
        <v>182</v>
      </c>
      <c r="I67" s="3" t="s">
        <v>9</v>
      </c>
      <c r="J67" s="3" t="s">
        <v>7</v>
      </c>
    </row>
    <row r="68" spans="1:10" x14ac:dyDescent="0.2">
      <c r="A68" s="11">
        <v>532</v>
      </c>
      <c r="B68" s="12" t="s">
        <v>183</v>
      </c>
      <c r="C68" s="11" t="s">
        <v>184</v>
      </c>
      <c r="D68" s="11" t="s">
        <v>11</v>
      </c>
      <c r="E68" s="13">
        <v>46119</v>
      </c>
      <c r="F68" s="11">
        <v>579.36</v>
      </c>
      <c r="G68" s="14">
        <f t="shared" si="2"/>
        <v>619.91520000000003</v>
      </c>
      <c r="H68" s="11" t="s">
        <v>185</v>
      </c>
      <c r="I68" s="11" t="s">
        <v>9</v>
      </c>
      <c r="J68" s="11" t="s">
        <v>7</v>
      </c>
    </row>
    <row r="69" spans="1:10" x14ac:dyDescent="0.2">
      <c r="A69" s="11">
        <v>539</v>
      </c>
      <c r="B69" s="12">
        <v>202506883</v>
      </c>
      <c r="C69" s="11" t="s">
        <v>186</v>
      </c>
      <c r="D69" s="11" t="s">
        <v>11</v>
      </c>
      <c r="E69" s="13">
        <v>46118</v>
      </c>
      <c r="F69" s="14">
        <v>13849.76</v>
      </c>
      <c r="G69" s="14">
        <f t="shared" si="2"/>
        <v>14819.243200000001</v>
      </c>
      <c r="H69" s="11" t="s">
        <v>187</v>
      </c>
      <c r="I69" s="11" t="s">
        <v>9</v>
      </c>
      <c r="J69" s="11" t="s">
        <v>7</v>
      </c>
    </row>
    <row r="70" spans="1:10" x14ac:dyDescent="0.2">
      <c r="A70" s="3">
        <v>546</v>
      </c>
      <c r="B70" s="8">
        <v>202602638</v>
      </c>
      <c r="C70" s="3" t="s">
        <v>188</v>
      </c>
      <c r="D70" s="3" t="s">
        <v>6</v>
      </c>
      <c r="E70" s="9">
        <v>46113</v>
      </c>
      <c r="F70" s="10">
        <v>12700</v>
      </c>
      <c r="G70" s="10">
        <f t="shared" si="2"/>
        <v>13589</v>
      </c>
      <c r="H70" s="3" t="s">
        <v>189</v>
      </c>
      <c r="I70" s="3" t="s">
        <v>9</v>
      </c>
      <c r="J70" s="3" t="s">
        <v>7</v>
      </c>
    </row>
    <row r="71" spans="1:10" x14ac:dyDescent="0.2">
      <c r="A71" s="3">
        <v>553</v>
      </c>
      <c r="B71" s="5">
        <v>202604507</v>
      </c>
      <c r="C71" s="4" t="s">
        <v>190</v>
      </c>
      <c r="D71" s="4" t="s">
        <v>79</v>
      </c>
      <c r="E71" s="6">
        <v>46112</v>
      </c>
      <c r="F71" s="7">
        <v>7330.4</v>
      </c>
      <c r="G71" s="7">
        <f t="shared" si="2"/>
        <v>7843.5280000000002</v>
      </c>
      <c r="H71" s="4" t="s">
        <v>191</v>
      </c>
      <c r="I71" s="4" t="s">
        <v>9</v>
      </c>
      <c r="J71" s="4" t="s">
        <v>7</v>
      </c>
    </row>
    <row r="72" spans="1:10" x14ac:dyDescent="0.2">
      <c r="A72" s="3">
        <v>560</v>
      </c>
      <c r="B72" s="8">
        <v>202604588</v>
      </c>
      <c r="C72" s="3" t="s">
        <v>192</v>
      </c>
      <c r="D72" s="3" t="s">
        <v>6</v>
      </c>
      <c r="E72" s="9">
        <v>46112</v>
      </c>
      <c r="F72" s="10">
        <v>13782.6</v>
      </c>
      <c r="G72" s="10">
        <f t="shared" si="2"/>
        <v>14747.382000000001</v>
      </c>
      <c r="H72" s="3" t="s">
        <v>193</v>
      </c>
      <c r="I72" s="3" t="s">
        <v>9</v>
      </c>
      <c r="J72" s="3" t="s">
        <v>7</v>
      </c>
    </row>
    <row r="73" spans="1:10" x14ac:dyDescent="0.2">
      <c r="A73" s="3">
        <v>567</v>
      </c>
      <c r="B73" s="8">
        <v>202602599</v>
      </c>
      <c r="C73" s="3" t="s">
        <v>194</v>
      </c>
      <c r="D73" s="3" t="s">
        <v>6</v>
      </c>
      <c r="E73" s="9">
        <v>46111</v>
      </c>
      <c r="F73" s="10">
        <v>14998</v>
      </c>
      <c r="G73" s="10">
        <f t="shared" si="2"/>
        <v>16047.86</v>
      </c>
      <c r="H73" s="3" t="s">
        <v>195</v>
      </c>
      <c r="I73" s="3" t="s">
        <v>9</v>
      </c>
      <c r="J73" s="3" t="s">
        <v>7</v>
      </c>
    </row>
    <row r="74" spans="1:10" x14ac:dyDescent="0.2">
      <c r="A74" s="3">
        <v>574</v>
      </c>
      <c r="B74" s="8">
        <v>202604463</v>
      </c>
      <c r="C74" s="3" t="s">
        <v>196</v>
      </c>
      <c r="D74" s="3" t="s">
        <v>6</v>
      </c>
      <c r="E74" s="9">
        <v>46111</v>
      </c>
      <c r="F74" s="10">
        <v>8300</v>
      </c>
      <c r="G74" s="10">
        <f t="shared" si="2"/>
        <v>8881</v>
      </c>
      <c r="H74" s="3" t="s">
        <v>32</v>
      </c>
      <c r="I74" s="3" t="s">
        <v>9</v>
      </c>
      <c r="J74" s="3" t="s">
        <v>7</v>
      </c>
    </row>
    <row r="75" spans="1:10" x14ac:dyDescent="0.2">
      <c r="A75" s="11">
        <v>581</v>
      </c>
      <c r="B75" s="12">
        <v>202604647</v>
      </c>
      <c r="C75" s="11" t="s">
        <v>197</v>
      </c>
      <c r="D75" s="11" t="s">
        <v>11</v>
      </c>
      <c r="E75" s="13">
        <v>46108</v>
      </c>
      <c r="F75" s="14">
        <v>12578.8</v>
      </c>
      <c r="G75" s="14">
        <f t="shared" si="2"/>
        <v>13459.316000000001</v>
      </c>
      <c r="H75" s="11" t="s">
        <v>198</v>
      </c>
      <c r="I75" s="11" t="s">
        <v>9</v>
      </c>
      <c r="J75" s="11" t="s">
        <v>7</v>
      </c>
    </row>
    <row r="76" spans="1:10" x14ac:dyDescent="0.2">
      <c r="A76" s="11">
        <v>588</v>
      </c>
      <c r="B76" s="12">
        <v>2025018620</v>
      </c>
      <c r="C76" s="11" t="s">
        <v>199</v>
      </c>
      <c r="D76" s="11" t="s">
        <v>11</v>
      </c>
      <c r="E76" s="13">
        <v>46108</v>
      </c>
      <c r="F76" s="14">
        <v>6791.03</v>
      </c>
      <c r="G76" s="14">
        <f t="shared" si="2"/>
        <v>7266.4021000000002</v>
      </c>
      <c r="H76" s="11" t="s">
        <v>200</v>
      </c>
      <c r="I76" s="11" t="s">
        <v>9</v>
      </c>
      <c r="J76" s="11" t="s">
        <v>7</v>
      </c>
    </row>
    <row r="77" spans="1:10" x14ac:dyDescent="0.2">
      <c r="A77" s="3">
        <v>595</v>
      </c>
      <c r="B77" s="8">
        <v>202603952</v>
      </c>
      <c r="C77" s="3" t="s">
        <v>201</v>
      </c>
      <c r="D77" s="3" t="s">
        <v>6</v>
      </c>
      <c r="E77" s="9">
        <v>46108</v>
      </c>
      <c r="F77" s="10">
        <v>14200</v>
      </c>
      <c r="G77" s="10">
        <f t="shared" si="2"/>
        <v>15194</v>
      </c>
      <c r="H77" s="3" t="s">
        <v>202</v>
      </c>
      <c r="I77" s="3" t="s">
        <v>9</v>
      </c>
      <c r="J77" s="3" t="s">
        <v>7</v>
      </c>
    </row>
    <row r="78" spans="1:10" x14ac:dyDescent="0.2">
      <c r="A78" s="3">
        <v>602</v>
      </c>
      <c r="B78" s="8">
        <v>202602284</v>
      </c>
      <c r="C78" s="3" t="s">
        <v>203</v>
      </c>
      <c r="D78" s="3" t="s">
        <v>6</v>
      </c>
      <c r="E78" s="9">
        <v>46104</v>
      </c>
      <c r="F78" s="10">
        <v>12510</v>
      </c>
      <c r="G78" s="10">
        <f t="shared" si="2"/>
        <v>13385.7</v>
      </c>
      <c r="H78" s="3" t="s">
        <v>204</v>
      </c>
      <c r="I78" s="3" t="s">
        <v>9</v>
      </c>
      <c r="J78" s="3" t="s">
        <v>7</v>
      </c>
    </row>
    <row r="79" spans="1:10" x14ac:dyDescent="0.2">
      <c r="A79" s="3">
        <v>609</v>
      </c>
      <c r="B79" s="8">
        <v>202603683</v>
      </c>
      <c r="C79" s="3" t="s">
        <v>205</v>
      </c>
      <c r="D79" s="3" t="s">
        <v>6</v>
      </c>
      <c r="E79" s="9">
        <v>46095</v>
      </c>
      <c r="F79" s="10">
        <v>9114.61</v>
      </c>
      <c r="G79" s="10">
        <f t="shared" si="2"/>
        <v>9752.6327000000019</v>
      </c>
      <c r="H79" s="3" t="s">
        <v>195</v>
      </c>
      <c r="I79" s="3" t="s">
        <v>9</v>
      </c>
      <c r="J79" s="3" t="s">
        <v>7</v>
      </c>
    </row>
    <row r="80" spans="1:10" x14ac:dyDescent="0.2">
      <c r="A80" s="3">
        <v>616</v>
      </c>
      <c r="B80" s="5">
        <v>202602473</v>
      </c>
      <c r="C80" s="4" t="s">
        <v>206</v>
      </c>
      <c r="D80" s="4" t="s">
        <v>79</v>
      </c>
      <c r="E80" s="6">
        <v>46094</v>
      </c>
      <c r="F80" s="7">
        <v>32431.9</v>
      </c>
      <c r="G80" s="7">
        <f t="shared" si="2"/>
        <v>34702.133000000002</v>
      </c>
      <c r="H80" s="4" t="s">
        <v>207</v>
      </c>
      <c r="I80" s="4" t="s">
        <v>9</v>
      </c>
      <c r="J80" s="4" t="s">
        <v>7</v>
      </c>
    </row>
    <row r="81" spans="1:10" x14ac:dyDescent="0.2">
      <c r="A81" s="3">
        <v>623</v>
      </c>
      <c r="B81" s="8">
        <v>202603318</v>
      </c>
      <c r="C81" s="3" t="s">
        <v>208</v>
      </c>
      <c r="D81" s="3" t="s">
        <v>6</v>
      </c>
      <c r="E81" s="9">
        <v>46085</v>
      </c>
      <c r="F81" s="10">
        <v>4946.75</v>
      </c>
      <c r="G81" s="10">
        <f t="shared" si="2"/>
        <v>5293.0225</v>
      </c>
      <c r="H81" s="3" t="s">
        <v>179</v>
      </c>
      <c r="I81" s="3" t="s">
        <v>9</v>
      </c>
      <c r="J81" s="3" t="s">
        <v>7</v>
      </c>
    </row>
    <row r="82" spans="1:10" x14ac:dyDescent="0.2">
      <c r="A82" s="3">
        <v>647</v>
      </c>
      <c r="B82" s="8" t="s">
        <v>209</v>
      </c>
      <c r="C82" s="3" t="s">
        <v>210</v>
      </c>
      <c r="D82" s="3" t="s">
        <v>6</v>
      </c>
      <c r="E82" s="9">
        <v>46080</v>
      </c>
      <c r="F82" s="10">
        <v>11352</v>
      </c>
      <c r="G82" s="10">
        <f t="shared" si="2"/>
        <v>12146.640000000001</v>
      </c>
      <c r="H82" s="3" t="s">
        <v>195</v>
      </c>
      <c r="I82" s="3" t="s">
        <v>9</v>
      </c>
      <c r="J82" s="3" t="s">
        <v>7</v>
      </c>
    </row>
    <row r="83" spans="1:10" x14ac:dyDescent="0.2">
      <c r="A83" s="3">
        <v>654</v>
      </c>
      <c r="B83" s="8" t="s">
        <v>211</v>
      </c>
      <c r="C83" s="3" t="s">
        <v>212</v>
      </c>
      <c r="D83" s="3" t="s">
        <v>6</v>
      </c>
      <c r="E83" s="9">
        <v>46080</v>
      </c>
      <c r="F83" s="10">
        <v>12750</v>
      </c>
      <c r="G83" s="10">
        <f t="shared" si="2"/>
        <v>13642.5</v>
      </c>
      <c r="H83" s="3" t="s">
        <v>96</v>
      </c>
      <c r="I83" s="3" t="s">
        <v>9</v>
      </c>
      <c r="J83" s="3" t="s">
        <v>7</v>
      </c>
    </row>
    <row r="84" spans="1:10" x14ac:dyDescent="0.2">
      <c r="A84" s="3">
        <v>661</v>
      </c>
      <c r="B84" s="8" t="s">
        <v>213</v>
      </c>
      <c r="C84" s="3" t="s">
        <v>214</v>
      </c>
      <c r="D84" s="3" t="s">
        <v>6</v>
      </c>
      <c r="E84" s="9">
        <v>46077</v>
      </c>
      <c r="F84" s="10">
        <v>2000</v>
      </c>
      <c r="G84" s="10">
        <f t="shared" si="2"/>
        <v>2140</v>
      </c>
      <c r="H84" s="3" t="s">
        <v>215</v>
      </c>
      <c r="I84" s="3" t="s">
        <v>9</v>
      </c>
      <c r="J84" s="3" t="s">
        <v>7</v>
      </c>
    </row>
    <row r="85" spans="1:10" x14ac:dyDescent="0.2">
      <c r="A85" s="3">
        <v>668</v>
      </c>
      <c r="B85" s="8" t="s">
        <v>216</v>
      </c>
      <c r="C85" s="3" t="s">
        <v>217</v>
      </c>
      <c r="D85" s="3" t="s">
        <v>6</v>
      </c>
      <c r="E85" s="9">
        <v>46077</v>
      </c>
      <c r="F85" s="10">
        <v>1350</v>
      </c>
      <c r="G85" s="10">
        <f t="shared" si="2"/>
        <v>1444.5</v>
      </c>
      <c r="H85" s="3" t="s">
        <v>218</v>
      </c>
      <c r="I85" s="3" t="s">
        <v>9</v>
      </c>
      <c r="J85" s="3" t="s">
        <v>7</v>
      </c>
    </row>
    <row r="86" spans="1:10" x14ac:dyDescent="0.2">
      <c r="A86" s="3">
        <v>675</v>
      </c>
      <c r="B86" s="8" t="s">
        <v>219</v>
      </c>
      <c r="C86" s="3" t="s">
        <v>220</v>
      </c>
      <c r="D86" s="3" t="s">
        <v>6</v>
      </c>
      <c r="E86" s="9">
        <v>46077</v>
      </c>
      <c r="F86" s="3">
        <v>200</v>
      </c>
      <c r="G86" s="10">
        <f t="shared" si="2"/>
        <v>214</v>
      </c>
      <c r="H86" s="3" t="s">
        <v>221</v>
      </c>
      <c r="I86" s="3" t="s">
        <v>9</v>
      </c>
      <c r="J86" s="3" t="s">
        <v>7</v>
      </c>
    </row>
    <row r="87" spans="1:10" x14ac:dyDescent="0.2">
      <c r="A87" s="3">
        <v>682</v>
      </c>
      <c r="B87" s="8" t="s">
        <v>222</v>
      </c>
      <c r="C87" s="3" t="s">
        <v>223</v>
      </c>
      <c r="D87" s="3" t="s">
        <v>6</v>
      </c>
      <c r="E87" s="9">
        <v>46077</v>
      </c>
      <c r="F87" s="10">
        <v>3150</v>
      </c>
      <c r="G87" s="10">
        <f t="shared" si="2"/>
        <v>3370.5</v>
      </c>
      <c r="H87" s="3" t="s">
        <v>224</v>
      </c>
      <c r="I87" s="3" t="s">
        <v>9</v>
      </c>
      <c r="J87" s="3" t="s">
        <v>7</v>
      </c>
    </row>
    <row r="88" spans="1:10" x14ac:dyDescent="0.2">
      <c r="A88" s="3">
        <v>689</v>
      </c>
      <c r="B88" s="8" t="s">
        <v>225</v>
      </c>
      <c r="C88" s="3" t="s">
        <v>226</v>
      </c>
      <c r="D88" s="3" t="s">
        <v>6</v>
      </c>
      <c r="E88" s="9">
        <v>46077</v>
      </c>
      <c r="F88" s="10">
        <v>3300</v>
      </c>
      <c r="G88" s="10">
        <f t="shared" si="2"/>
        <v>3531</v>
      </c>
      <c r="H88" s="3" t="s">
        <v>227</v>
      </c>
      <c r="I88" s="3" t="s">
        <v>9</v>
      </c>
      <c r="J88" s="3" t="s">
        <v>7</v>
      </c>
    </row>
    <row r="89" spans="1:10" x14ac:dyDescent="0.2">
      <c r="A89" s="3">
        <v>696</v>
      </c>
      <c r="B89" s="8" t="s">
        <v>228</v>
      </c>
      <c r="C89" s="3" t="s">
        <v>214</v>
      </c>
      <c r="D89" s="3" t="s">
        <v>6</v>
      </c>
      <c r="E89" s="9">
        <v>46077</v>
      </c>
      <c r="F89" s="10">
        <v>1500</v>
      </c>
      <c r="G89" s="10">
        <f t="shared" si="2"/>
        <v>1605</v>
      </c>
      <c r="H89" s="3" t="s">
        <v>229</v>
      </c>
      <c r="I89" s="3" t="s">
        <v>9</v>
      </c>
      <c r="J89" s="3" t="s">
        <v>7</v>
      </c>
    </row>
    <row r="90" spans="1:10" x14ac:dyDescent="0.2">
      <c r="A90" s="3">
        <v>703</v>
      </c>
      <c r="B90" s="8" t="s">
        <v>230</v>
      </c>
      <c r="C90" s="3" t="s">
        <v>231</v>
      </c>
      <c r="D90" s="3" t="s">
        <v>6</v>
      </c>
      <c r="E90" s="9">
        <v>46077</v>
      </c>
      <c r="F90" s="3">
        <v>800</v>
      </c>
      <c r="G90" s="10">
        <f t="shared" si="2"/>
        <v>856</v>
      </c>
      <c r="H90" s="3" t="s">
        <v>232</v>
      </c>
      <c r="I90" s="3" t="s">
        <v>9</v>
      </c>
      <c r="J90" s="3" t="s">
        <v>7</v>
      </c>
    </row>
    <row r="91" spans="1:10" x14ac:dyDescent="0.2">
      <c r="A91" s="3">
        <v>710</v>
      </c>
      <c r="B91" s="8" t="s">
        <v>233</v>
      </c>
      <c r="C91" s="3" t="s">
        <v>234</v>
      </c>
      <c r="D91" s="3" t="s">
        <v>6</v>
      </c>
      <c r="E91" s="9">
        <v>46077</v>
      </c>
      <c r="F91" s="10">
        <v>9120</v>
      </c>
      <c r="G91" s="10">
        <f t="shared" si="2"/>
        <v>9758.4000000000015</v>
      </c>
      <c r="H91" s="3" t="s">
        <v>235</v>
      </c>
      <c r="I91" s="3" t="s">
        <v>9</v>
      </c>
      <c r="J91" s="3" t="s">
        <v>7</v>
      </c>
    </row>
    <row r="92" spans="1:10" x14ac:dyDescent="0.2">
      <c r="A92" s="3">
        <v>717</v>
      </c>
      <c r="B92" s="8" t="s">
        <v>236</v>
      </c>
      <c r="C92" s="3" t="s">
        <v>237</v>
      </c>
      <c r="D92" s="3" t="s">
        <v>6</v>
      </c>
      <c r="E92" s="9">
        <v>46077</v>
      </c>
      <c r="F92" s="10">
        <v>4500</v>
      </c>
      <c r="G92" s="10">
        <f t="shared" si="2"/>
        <v>4815</v>
      </c>
      <c r="H92" s="3" t="s">
        <v>238</v>
      </c>
      <c r="I92" s="3" t="s">
        <v>9</v>
      </c>
      <c r="J92" s="3" t="s">
        <v>7</v>
      </c>
    </row>
    <row r="93" spans="1:10" x14ac:dyDescent="0.2">
      <c r="A93" s="3">
        <v>724</v>
      </c>
      <c r="B93" s="8" t="s">
        <v>239</v>
      </c>
      <c r="C93" s="3" t="s">
        <v>240</v>
      </c>
      <c r="D93" s="3" t="s">
        <v>6</v>
      </c>
      <c r="E93" s="9">
        <v>46077</v>
      </c>
      <c r="F93" s="10">
        <v>2500</v>
      </c>
      <c r="G93" s="10">
        <f t="shared" si="2"/>
        <v>2675</v>
      </c>
      <c r="H93" s="3" t="s">
        <v>241</v>
      </c>
      <c r="I93" s="3" t="s">
        <v>9</v>
      </c>
      <c r="J93" s="3" t="s">
        <v>7</v>
      </c>
    </row>
    <row r="94" spans="1:10" x14ac:dyDescent="0.2">
      <c r="A94" s="3">
        <v>731</v>
      </c>
      <c r="B94" s="8" t="s">
        <v>242</v>
      </c>
      <c r="C94" s="3" t="s">
        <v>243</v>
      </c>
      <c r="D94" s="3" t="s">
        <v>6</v>
      </c>
      <c r="E94" s="9">
        <v>46077</v>
      </c>
      <c r="F94" s="3">
        <v>800</v>
      </c>
      <c r="G94" s="10">
        <f t="shared" si="2"/>
        <v>856</v>
      </c>
      <c r="H94" s="3" t="s">
        <v>244</v>
      </c>
      <c r="I94" s="3" t="s">
        <v>9</v>
      </c>
      <c r="J94" s="3" t="s">
        <v>7</v>
      </c>
    </row>
    <row r="95" spans="1:10" x14ac:dyDescent="0.2">
      <c r="A95" s="3">
        <v>738</v>
      </c>
      <c r="B95" s="8" t="s">
        <v>245</v>
      </c>
      <c r="C95" s="3" t="s">
        <v>246</v>
      </c>
      <c r="D95" s="3" t="s">
        <v>6</v>
      </c>
      <c r="E95" s="9">
        <v>46077</v>
      </c>
      <c r="F95" s="10">
        <v>4000</v>
      </c>
      <c r="G95" s="10">
        <f t="shared" si="2"/>
        <v>4280</v>
      </c>
      <c r="H95" s="3" t="s">
        <v>247</v>
      </c>
      <c r="I95" s="3" t="s">
        <v>9</v>
      </c>
      <c r="J95" s="3" t="s">
        <v>7</v>
      </c>
    </row>
    <row r="96" spans="1:10" x14ac:dyDescent="0.2">
      <c r="A96" s="3">
        <v>745</v>
      </c>
      <c r="B96" s="8" t="s">
        <v>248</v>
      </c>
      <c r="C96" s="3" t="s">
        <v>249</v>
      </c>
      <c r="D96" s="3" t="s">
        <v>6</v>
      </c>
      <c r="E96" s="9">
        <v>46077</v>
      </c>
      <c r="F96" s="10">
        <v>1897.02</v>
      </c>
      <c r="G96" s="10">
        <f t="shared" si="2"/>
        <v>2029.8114</v>
      </c>
      <c r="H96" s="3" t="s">
        <v>250</v>
      </c>
      <c r="I96" s="3" t="s">
        <v>9</v>
      </c>
      <c r="J96" s="3" t="s">
        <v>7</v>
      </c>
    </row>
    <row r="97" spans="1:10" x14ac:dyDescent="0.2">
      <c r="A97" s="3">
        <v>752</v>
      </c>
      <c r="B97" s="8" t="s">
        <v>251</v>
      </c>
      <c r="C97" s="3" t="s">
        <v>252</v>
      </c>
      <c r="D97" s="3" t="s">
        <v>6</v>
      </c>
      <c r="E97" s="9">
        <v>46077</v>
      </c>
      <c r="F97" s="10">
        <v>10550</v>
      </c>
      <c r="G97" s="10">
        <f t="shared" si="2"/>
        <v>11288.5</v>
      </c>
      <c r="H97" s="3" t="s">
        <v>102</v>
      </c>
      <c r="I97" s="3" t="s">
        <v>9</v>
      </c>
      <c r="J97" s="3" t="s">
        <v>7</v>
      </c>
    </row>
    <row r="98" spans="1:10" x14ac:dyDescent="0.2">
      <c r="A98" s="3">
        <v>759</v>
      </c>
      <c r="B98" s="8" t="s">
        <v>253</v>
      </c>
      <c r="C98" s="3" t="s">
        <v>254</v>
      </c>
      <c r="D98" s="3" t="s">
        <v>6</v>
      </c>
      <c r="E98" s="9">
        <v>46077</v>
      </c>
      <c r="F98" s="10">
        <v>1300</v>
      </c>
      <c r="G98" s="10">
        <f t="shared" ref="G98:G129" si="3">+F98*1.07</f>
        <v>1391</v>
      </c>
      <c r="H98" s="3" t="s">
        <v>255</v>
      </c>
      <c r="I98" s="3" t="s">
        <v>9</v>
      </c>
      <c r="J98" s="3" t="s">
        <v>7</v>
      </c>
    </row>
    <row r="99" spans="1:10" x14ac:dyDescent="0.2">
      <c r="A99" s="3">
        <v>766</v>
      </c>
      <c r="B99" s="8" t="s">
        <v>256</v>
      </c>
      <c r="C99" s="3" t="s">
        <v>257</v>
      </c>
      <c r="D99" s="3" t="s">
        <v>6</v>
      </c>
      <c r="E99" s="9">
        <v>46077</v>
      </c>
      <c r="F99" s="3">
        <v>800</v>
      </c>
      <c r="G99" s="10">
        <f t="shared" si="3"/>
        <v>856</v>
      </c>
      <c r="H99" s="3" t="s">
        <v>258</v>
      </c>
      <c r="I99" s="3" t="s">
        <v>9</v>
      </c>
      <c r="J99" s="3" t="s">
        <v>7</v>
      </c>
    </row>
    <row r="100" spans="1:10" x14ac:dyDescent="0.2">
      <c r="A100" s="3">
        <v>773</v>
      </c>
      <c r="B100" s="8" t="s">
        <v>259</v>
      </c>
      <c r="C100" s="3" t="s">
        <v>260</v>
      </c>
      <c r="D100" s="3" t="s">
        <v>6</v>
      </c>
      <c r="E100" s="9">
        <v>46077</v>
      </c>
      <c r="F100" s="10">
        <v>2175</v>
      </c>
      <c r="G100" s="10">
        <f t="shared" si="3"/>
        <v>2327.25</v>
      </c>
      <c r="H100" s="3" t="s">
        <v>261</v>
      </c>
      <c r="I100" s="3" t="s">
        <v>9</v>
      </c>
      <c r="J100" s="3" t="s">
        <v>7</v>
      </c>
    </row>
    <row r="101" spans="1:10" x14ac:dyDescent="0.2">
      <c r="A101" s="3">
        <v>780</v>
      </c>
      <c r="B101" s="8" t="s">
        <v>262</v>
      </c>
      <c r="C101" s="3" t="s">
        <v>263</v>
      </c>
      <c r="D101" s="3" t="s">
        <v>6</v>
      </c>
      <c r="E101" s="9">
        <v>46077</v>
      </c>
      <c r="F101" s="10">
        <v>2900</v>
      </c>
      <c r="G101" s="10">
        <f t="shared" si="3"/>
        <v>3103</v>
      </c>
      <c r="H101" s="3" t="s">
        <v>264</v>
      </c>
      <c r="I101" s="3" t="s">
        <v>9</v>
      </c>
      <c r="J101" s="3" t="s">
        <v>7</v>
      </c>
    </row>
    <row r="102" spans="1:10" x14ac:dyDescent="0.2">
      <c r="A102" s="11">
        <v>804</v>
      </c>
      <c r="B102" s="12" t="s">
        <v>265</v>
      </c>
      <c r="C102" s="11" t="s">
        <v>266</v>
      </c>
      <c r="D102" s="11" t="s">
        <v>11</v>
      </c>
      <c r="E102" s="13">
        <v>46077</v>
      </c>
      <c r="F102" s="14">
        <v>6000</v>
      </c>
      <c r="G102" s="14">
        <f t="shared" si="3"/>
        <v>6420</v>
      </c>
      <c r="H102" s="11" t="s">
        <v>267</v>
      </c>
      <c r="I102" s="11" t="s">
        <v>9</v>
      </c>
      <c r="J102" s="11" t="s">
        <v>7</v>
      </c>
    </row>
    <row r="103" spans="1:10" x14ac:dyDescent="0.2">
      <c r="A103" s="3">
        <v>811</v>
      </c>
      <c r="B103" s="8" t="s">
        <v>268</v>
      </c>
      <c r="C103" s="3" t="s">
        <v>269</v>
      </c>
      <c r="D103" s="3" t="s">
        <v>6</v>
      </c>
      <c r="E103" s="9">
        <v>46077</v>
      </c>
      <c r="F103" s="10">
        <v>1500</v>
      </c>
      <c r="G103" s="10">
        <f t="shared" si="3"/>
        <v>1605</v>
      </c>
      <c r="H103" s="3" t="s">
        <v>270</v>
      </c>
      <c r="I103" s="3" t="s">
        <v>9</v>
      </c>
      <c r="J103" s="3" t="s">
        <v>7</v>
      </c>
    </row>
    <row r="104" spans="1:10" x14ac:dyDescent="0.2">
      <c r="A104" s="3">
        <v>818</v>
      </c>
      <c r="B104" s="8" t="s">
        <v>271</v>
      </c>
      <c r="C104" s="3" t="s">
        <v>272</v>
      </c>
      <c r="D104" s="3" t="s">
        <v>6</v>
      </c>
      <c r="E104" s="9">
        <v>46077</v>
      </c>
      <c r="F104" s="3">
        <v>300</v>
      </c>
      <c r="G104" s="10">
        <f t="shared" si="3"/>
        <v>321</v>
      </c>
      <c r="H104" s="3" t="s">
        <v>273</v>
      </c>
      <c r="I104" s="3" t="s">
        <v>9</v>
      </c>
      <c r="J104" s="3" t="s">
        <v>7</v>
      </c>
    </row>
    <row r="105" spans="1:10" x14ac:dyDescent="0.2">
      <c r="A105" s="3">
        <v>825</v>
      </c>
      <c r="B105" s="8" t="s">
        <v>274</v>
      </c>
      <c r="C105" s="3" t="s">
        <v>275</v>
      </c>
      <c r="D105" s="3" t="s">
        <v>6</v>
      </c>
      <c r="E105" s="9">
        <v>46077</v>
      </c>
      <c r="F105" s="10">
        <v>5908.8</v>
      </c>
      <c r="G105" s="10">
        <f t="shared" si="3"/>
        <v>6322.4160000000002</v>
      </c>
      <c r="H105" s="3" t="s">
        <v>58</v>
      </c>
      <c r="I105" s="3" t="s">
        <v>9</v>
      </c>
      <c r="J105" s="3" t="s">
        <v>7</v>
      </c>
    </row>
    <row r="106" spans="1:10" x14ac:dyDescent="0.2">
      <c r="A106" s="3">
        <v>832</v>
      </c>
      <c r="B106" s="8" t="s">
        <v>276</v>
      </c>
      <c r="C106" s="3" t="s">
        <v>277</v>
      </c>
      <c r="D106" s="3" t="s">
        <v>6</v>
      </c>
      <c r="E106" s="9">
        <v>46077</v>
      </c>
      <c r="F106" s="10">
        <v>8350</v>
      </c>
      <c r="G106" s="10">
        <f t="shared" si="3"/>
        <v>8934.5</v>
      </c>
      <c r="H106" s="3" t="s">
        <v>278</v>
      </c>
      <c r="I106" s="3" t="s">
        <v>9</v>
      </c>
      <c r="J106" s="3" t="s">
        <v>7</v>
      </c>
    </row>
    <row r="107" spans="1:10" x14ac:dyDescent="0.2">
      <c r="A107" s="3">
        <v>839</v>
      </c>
      <c r="B107" s="8" t="s">
        <v>279</v>
      </c>
      <c r="C107" s="3" t="s">
        <v>280</v>
      </c>
      <c r="D107" s="3" t="s">
        <v>6</v>
      </c>
      <c r="E107" s="9">
        <v>46077</v>
      </c>
      <c r="F107" s="10">
        <v>7140</v>
      </c>
      <c r="G107" s="10">
        <f t="shared" si="3"/>
        <v>7639.8</v>
      </c>
      <c r="H107" s="3" t="s">
        <v>182</v>
      </c>
      <c r="I107" s="3" t="s">
        <v>9</v>
      </c>
      <c r="J107" s="3" t="s">
        <v>7</v>
      </c>
    </row>
    <row r="108" spans="1:10" x14ac:dyDescent="0.2">
      <c r="A108" s="3">
        <v>846</v>
      </c>
      <c r="B108" s="8" t="s">
        <v>281</v>
      </c>
      <c r="C108" s="3" t="s">
        <v>282</v>
      </c>
      <c r="D108" s="3" t="s">
        <v>6</v>
      </c>
      <c r="E108" s="9">
        <v>46077</v>
      </c>
      <c r="F108" s="10">
        <v>12890</v>
      </c>
      <c r="G108" s="10">
        <f t="shared" si="3"/>
        <v>13792.300000000001</v>
      </c>
      <c r="H108" s="3" t="s">
        <v>41</v>
      </c>
      <c r="I108" s="3" t="s">
        <v>9</v>
      </c>
      <c r="J108" s="3" t="s">
        <v>7</v>
      </c>
    </row>
    <row r="109" spans="1:10" x14ac:dyDescent="0.2">
      <c r="A109" s="3">
        <v>853</v>
      </c>
      <c r="B109" s="8" t="s">
        <v>283</v>
      </c>
      <c r="C109" s="3" t="s">
        <v>284</v>
      </c>
      <c r="D109" s="3" t="s">
        <v>6</v>
      </c>
      <c r="E109" s="9">
        <v>46077</v>
      </c>
      <c r="F109" s="10">
        <v>1300</v>
      </c>
      <c r="G109" s="10">
        <f t="shared" si="3"/>
        <v>1391</v>
      </c>
      <c r="H109" s="3" t="s">
        <v>285</v>
      </c>
      <c r="I109" s="3" t="s">
        <v>9</v>
      </c>
      <c r="J109" s="3" t="s">
        <v>7</v>
      </c>
    </row>
    <row r="110" spans="1:10" x14ac:dyDescent="0.2">
      <c r="A110" s="3">
        <v>860</v>
      </c>
      <c r="B110" s="8" t="s">
        <v>286</v>
      </c>
      <c r="C110" s="3" t="s">
        <v>287</v>
      </c>
      <c r="D110" s="3" t="s">
        <v>6</v>
      </c>
      <c r="E110" s="9">
        <v>46077</v>
      </c>
      <c r="F110" s="10">
        <v>1000</v>
      </c>
      <c r="G110" s="10">
        <f t="shared" si="3"/>
        <v>1070</v>
      </c>
      <c r="H110" s="3" t="s">
        <v>288</v>
      </c>
      <c r="I110" s="3" t="s">
        <v>9</v>
      </c>
      <c r="J110" s="3" t="s">
        <v>7</v>
      </c>
    </row>
    <row r="111" spans="1:10" x14ac:dyDescent="0.2">
      <c r="A111" s="3">
        <v>867</v>
      </c>
      <c r="B111" s="8" t="s">
        <v>289</v>
      </c>
      <c r="C111" s="3" t="s">
        <v>290</v>
      </c>
      <c r="D111" s="3" t="s">
        <v>6</v>
      </c>
      <c r="E111" s="9">
        <v>46077</v>
      </c>
      <c r="F111" s="10">
        <v>4000</v>
      </c>
      <c r="G111" s="10">
        <f t="shared" si="3"/>
        <v>4280</v>
      </c>
      <c r="H111" s="3" t="s">
        <v>291</v>
      </c>
      <c r="I111" s="3" t="s">
        <v>9</v>
      </c>
      <c r="J111" s="3" t="s">
        <v>7</v>
      </c>
    </row>
    <row r="112" spans="1:10" x14ac:dyDescent="0.2">
      <c r="A112" s="3">
        <v>874</v>
      </c>
      <c r="B112" s="8" t="s">
        <v>292</v>
      </c>
      <c r="C112" s="3" t="s">
        <v>293</v>
      </c>
      <c r="D112" s="3" t="s">
        <v>6</v>
      </c>
      <c r="E112" s="9">
        <v>46077</v>
      </c>
      <c r="F112" s="10">
        <v>6484.32</v>
      </c>
      <c r="G112" s="10">
        <f t="shared" si="3"/>
        <v>6938.2223999999997</v>
      </c>
      <c r="H112" s="3" t="s">
        <v>294</v>
      </c>
      <c r="I112" s="3" t="s">
        <v>9</v>
      </c>
      <c r="J112" s="3" t="s">
        <v>7</v>
      </c>
    </row>
    <row r="113" spans="1:10" x14ac:dyDescent="0.2">
      <c r="A113" s="3">
        <v>881</v>
      </c>
      <c r="B113" s="8" t="s">
        <v>295</v>
      </c>
      <c r="C113" s="3" t="s">
        <v>296</v>
      </c>
      <c r="D113" s="3" t="s">
        <v>6</v>
      </c>
      <c r="E113" s="9">
        <v>46077</v>
      </c>
      <c r="F113" s="3">
        <v>800</v>
      </c>
      <c r="G113" s="10">
        <f t="shared" si="3"/>
        <v>856</v>
      </c>
      <c r="H113" s="3" t="s">
        <v>297</v>
      </c>
      <c r="I113" s="3" t="s">
        <v>9</v>
      </c>
      <c r="J113" s="3" t="s">
        <v>7</v>
      </c>
    </row>
    <row r="114" spans="1:10" x14ac:dyDescent="0.2">
      <c r="A114" s="3">
        <v>888</v>
      </c>
      <c r="B114" s="8" t="s">
        <v>298</v>
      </c>
      <c r="C114" s="3" t="s">
        <v>299</v>
      </c>
      <c r="D114" s="3" t="s">
        <v>6</v>
      </c>
      <c r="E114" s="9">
        <v>46077</v>
      </c>
      <c r="F114" s="10">
        <v>13696</v>
      </c>
      <c r="G114" s="10">
        <f t="shared" si="3"/>
        <v>14654.720000000001</v>
      </c>
      <c r="H114" s="3" t="s">
        <v>300</v>
      </c>
      <c r="I114" s="3" t="s">
        <v>9</v>
      </c>
      <c r="J114" s="3" t="s">
        <v>7</v>
      </c>
    </row>
    <row r="115" spans="1:10" x14ac:dyDescent="0.2">
      <c r="A115" s="3">
        <v>895</v>
      </c>
      <c r="B115" s="8" t="s">
        <v>301</v>
      </c>
      <c r="C115" s="3" t="s">
        <v>302</v>
      </c>
      <c r="D115" s="3" t="s">
        <v>6</v>
      </c>
      <c r="E115" s="9">
        <v>46077</v>
      </c>
      <c r="F115" s="10">
        <v>2780</v>
      </c>
      <c r="G115" s="10">
        <f t="shared" si="3"/>
        <v>2974.6000000000004</v>
      </c>
      <c r="H115" s="3" t="s">
        <v>247</v>
      </c>
      <c r="I115" s="3" t="s">
        <v>9</v>
      </c>
      <c r="J115" s="3" t="s">
        <v>7</v>
      </c>
    </row>
    <row r="116" spans="1:10" x14ac:dyDescent="0.2">
      <c r="A116" s="3">
        <v>902</v>
      </c>
      <c r="B116" s="8" t="s">
        <v>303</v>
      </c>
      <c r="C116" s="3" t="s">
        <v>304</v>
      </c>
      <c r="D116" s="3" t="s">
        <v>6</v>
      </c>
      <c r="E116" s="9">
        <v>46077</v>
      </c>
      <c r="F116" s="3">
        <v>800</v>
      </c>
      <c r="G116" s="10">
        <f t="shared" si="3"/>
        <v>856</v>
      </c>
      <c r="H116" s="3" t="s">
        <v>305</v>
      </c>
      <c r="I116" s="3" t="s">
        <v>9</v>
      </c>
      <c r="J116" s="3" t="s">
        <v>7</v>
      </c>
    </row>
    <row r="117" spans="1:10" x14ac:dyDescent="0.2">
      <c r="A117" s="3">
        <v>909</v>
      </c>
      <c r="B117" s="8" t="s">
        <v>306</v>
      </c>
      <c r="C117" s="3" t="s">
        <v>307</v>
      </c>
      <c r="D117" s="3" t="s">
        <v>6</v>
      </c>
      <c r="E117" s="9">
        <v>46077</v>
      </c>
      <c r="F117" s="10">
        <v>4200</v>
      </c>
      <c r="G117" s="10">
        <f t="shared" si="3"/>
        <v>4494</v>
      </c>
      <c r="H117" s="3" t="s">
        <v>308</v>
      </c>
      <c r="I117" s="3" t="s">
        <v>9</v>
      </c>
      <c r="J117" s="3" t="s">
        <v>7</v>
      </c>
    </row>
    <row r="118" spans="1:10" x14ac:dyDescent="0.2">
      <c r="A118" s="3">
        <v>916</v>
      </c>
      <c r="B118" s="8" t="s">
        <v>309</v>
      </c>
      <c r="C118" s="3" t="s">
        <v>310</v>
      </c>
      <c r="D118" s="3" t="s">
        <v>6</v>
      </c>
      <c r="E118" s="9">
        <v>46077</v>
      </c>
      <c r="F118" s="3">
        <v>300</v>
      </c>
      <c r="G118" s="10">
        <f t="shared" si="3"/>
        <v>321</v>
      </c>
      <c r="H118" s="3" t="s">
        <v>311</v>
      </c>
      <c r="I118" s="3" t="s">
        <v>9</v>
      </c>
      <c r="J118" s="3" t="s">
        <v>7</v>
      </c>
    </row>
    <row r="119" spans="1:10" x14ac:dyDescent="0.2">
      <c r="A119" s="3">
        <v>923</v>
      </c>
      <c r="B119" s="8" t="s">
        <v>312</v>
      </c>
      <c r="C119" s="3" t="s">
        <v>313</v>
      </c>
      <c r="D119" s="3" t="s">
        <v>6</v>
      </c>
      <c r="E119" s="9">
        <v>46077</v>
      </c>
      <c r="F119" s="3">
        <v>750</v>
      </c>
      <c r="G119" s="10">
        <f t="shared" si="3"/>
        <v>802.5</v>
      </c>
      <c r="H119" s="3" t="s">
        <v>218</v>
      </c>
      <c r="I119" s="3" t="s">
        <v>9</v>
      </c>
      <c r="J119" s="3" t="s">
        <v>7</v>
      </c>
    </row>
    <row r="120" spans="1:10" x14ac:dyDescent="0.2">
      <c r="A120" s="3">
        <v>930</v>
      </c>
      <c r="B120" s="8" t="s">
        <v>314</v>
      </c>
      <c r="C120" s="3" t="s">
        <v>315</v>
      </c>
      <c r="D120" s="3" t="s">
        <v>6</v>
      </c>
      <c r="E120" s="9">
        <v>46077</v>
      </c>
      <c r="F120" s="10">
        <v>1869</v>
      </c>
      <c r="G120" s="10">
        <f t="shared" si="3"/>
        <v>1999.8300000000002</v>
      </c>
      <c r="H120" s="3" t="s">
        <v>316</v>
      </c>
      <c r="I120" s="3" t="s">
        <v>9</v>
      </c>
      <c r="J120" s="3" t="s">
        <v>7</v>
      </c>
    </row>
    <row r="121" spans="1:10" x14ac:dyDescent="0.2">
      <c r="A121" s="3">
        <v>937</v>
      </c>
      <c r="B121" s="8" t="s">
        <v>317</v>
      </c>
      <c r="C121" s="3" t="s">
        <v>318</v>
      </c>
      <c r="D121" s="3" t="s">
        <v>6</v>
      </c>
      <c r="E121" s="9">
        <v>46077</v>
      </c>
      <c r="F121" s="10">
        <v>14950</v>
      </c>
      <c r="G121" s="10">
        <f t="shared" si="3"/>
        <v>15996.500000000002</v>
      </c>
      <c r="H121" s="3" t="s">
        <v>20</v>
      </c>
      <c r="I121" s="3" t="s">
        <v>9</v>
      </c>
      <c r="J121" s="3" t="s">
        <v>7</v>
      </c>
    </row>
    <row r="122" spans="1:10" x14ac:dyDescent="0.2">
      <c r="A122" s="3">
        <v>961</v>
      </c>
      <c r="B122" s="8" t="s">
        <v>319</v>
      </c>
      <c r="C122" s="3" t="s">
        <v>320</v>
      </c>
      <c r="D122" s="3" t="s">
        <v>6</v>
      </c>
      <c r="E122" s="9">
        <v>46077</v>
      </c>
      <c r="F122" s="10">
        <v>2700</v>
      </c>
      <c r="G122" s="10">
        <f t="shared" si="3"/>
        <v>2889</v>
      </c>
      <c r="H122" s="3" t="s">
        <v>321</v>
      </c>
      <c r="I122" s="3" t="s">
        <v>9</v>
      </c>
      <c r="J122" s="3" t="s">
        <v>7</v>
      </c>
    </row>
    <row r="123" spans="1:10" x14ac:dyDescent="0.2">
      <c r="A123" s="3">
        <v>968</v>
      </c>
      <c r="B123" s="8" t="s">
        <v>322</v>
      </c>
      <c r="C123" s="3" t="s">
        <v>296</v>
      </c>
      <c r="D123" s="3" t="s">
        <v>6</v>
      </c>
      <c r="E123" s="9">
        <v>46077</v>
      </c>
      <c r="F123" s="3">
        <v>600</v>
      </c>
      <c r="G123" s="10">
        <f t="shared" si="3"/>
        <v>642</v>
      </c>
      <c r="H123" s="3" t="s">
        <v>323</v>
      </c>
      <c r="I123" s="3" t="s">
        <v>9</v>
      </c>
      <c r="J123" s="3" t="s">
        <v>7</v>
      </c>
    </row>
    <row r="124" spans="1:10" x14ac:dyDescent="0.2">
      <c r="A124" s="3">
        <v>975</v>
      </c>
      <c r="B124" s="8" t="s">
        <v>324</v>
      </c>
      <c r="C124" s="3" t="s">
        <v>325</v>
      </c>
      <c r="D124" s="3" t="s">
        <v>6</v>
      </c>
      <c r="E124" s="9">
        <v>46077</v>
      </c>
      <c r="F124" s="3">
        <v>300</v>
      </c>
      <c r="G124" s="10">
        <f t="shared" si="3"/>
        <v>321</v>
      </c>
      <c r="H124" s="3" t="s">
        <v>326</v>
      </c>
      <c r="I124" s="3" t="s">
        <v>9</v>
      </c>
      <c r="J124" s="3" t="s">
        <v>7</v>
      </c>
    </row>
    <row r="125" spans="1:10" x14ac:dyDescent="0.2">
      <c r="A125" s="3">
        <v>982</v>
      </c>
      <c r="B125" s="8" t="s">
        <v>327</v>
      </c>
      <c r="C125" s="3" t="s">
        <v>328</v>
      </c>
      <c r="D125" s="3" t="s">
        <v>6</v>
      </c>
      <c r="E125" s="9">
        <v>46077</v>
      </c>
      <c r="F125" s="10">
        <v>2900</v>
      </c>
      <c r="G125" s="10">
        <f t="shared" si="3"/>
        <v>3103</v>
      </c>
      <c r="H125" s="3" t="s">
        <v>329</v>
      </c>
      <c r="I125" s="3" t="s">
        <v>9</v>
      </c>
      <c r="J125" s="3" t="s">
        <v>7</v>
      </c>
    </row>
    <row r="126" spans="1:10" x14ac:dyDescent="0.2">
      <c r="A126" s="3">
        <v>989</v>
      </c>
      <c r="B126" s="8" t="s">
        <v>330</v>
      </c>
      <c r="C126" s="3" t="s">
        <v>331</v>
      </c>
      <c r="D126" s="3" t="s">
        <v>6</v>
      </c>
      <c r="E126" s="9">
        <v>46077</v>
      </c>
      <c r="F126" s="10">
        <v>2750</v>
      </c>
      <c r="G126" s="10">
        <f t="shared" si="3"/>
        <v>2942.5</v>
      </c>
      <c r="H126" s="3" t="s">
        <v>218</v>
      </c>
      <c r="I126" s="3" t="s">
        <v>9</v>
      </c>
      <c r="J126" s="3" t="s">
        <v>7</v>
      </c>
    </row>
    <row r="127" spans="1:10" x14ac:dyDescent="0.2">
      <c r="A127" s="3">
        <v>996</v>
      </c>
      <c r="B127" s="8" t="s">
        <v>332</v>
      </c>
      <c r="C127" s="3" t="s">
        <v>333</v>
      </c>
      <c r="D127" s="3" t="s">
        <v>6</v>
      </c>
      <c r="E127" s="9">
        <v>46077</v>
      </c>
      <c r="F127" s="3">
        <v>200</v>
      </c>
      <c r="G127" s="10">
        <f t="shared" si="3"/>
        <v>214</v>
      </c>
      <c r="H127" s="3" t="s">
        <v>334</v>
      </c>
      <c r="I127" s="3" t="s">
        <v>9</v>
      </c>
      <c r="J127" s="3" t="s">
        <v>7</v>
      </c>
    </row>
    <row r="128" spans="1:10" x14ac:dyDescent="0.2">
      <c r="A128" s="3">
        <v>1003</v>
      </c>
      <c r="B128" s="8" t="s">
        <v>335</v>
      </c>
      <c r="C128" s="3" t="s">
        <v>336</v>
      </c>
      <c r="D128" s="3" t="s">
        <v>6</v>
      </c>
      <c r="E128" s="9">
        <v>46077</v>
      </c>
      <c r="F128" s="10">
        <v>10360</v>
      </c>
      <c r="G128" s="10">
        <f t="shared" si="3"/>
        <v>11085.2</v>
      </c>
      <c r="H128" s="3" t="s">
        <v>337</v>
      </c>
      <c r="I128" s="3" t="s">
        <v>9</v>
      </c>
      <c r="J128" s="3" t="s">
        <v>7</v>
      </c>
    </row>
    <row r="129" spans="1:10" x14ac:dyDescent="0.2">
      <c r="A129" s="3">
        <v>1010</v>
      </c>
      <c r="B129" s="8" t="s">
        <v>338</v>
      </c>
      <c r="C129" s="3" t="s">
        <v>339</v>
      </c>
      <c r="D129" s="3" t="s">
        <v>6</v>
      </c>
      <c r="E129" s="9">
        <v>46077</v>
      </c>
      <c r="F129" s="3">
        <v>300</v>
      </c>
      <c r="G129" s="10">
        <f t="shared" si="3"/>
        <v>321</v>
      </c>
      <c r="H129" s="3" t="s">
        <v>340</v>
      </c>
      <c r="I129" s="3" t="s">
        <v>9</v>
      </c>
      <c r="J129" s="3" t="s">
        <v>7</v>
      </c>
    </row>
    <row r="130" spans="1:10" x14ac:dyDescent="0.2">
      <c r="A130" s="3">
        <v>1017</v>
      </c>
      <c r="B130" s="8" t="s">
        <v>341</v>
      </c>
      <c r="C130" s="3" t="s">
        <v>342</v>
      </c>
      <c r="D130" s="3" t="s">
        <v>6</v>
      </c>
      <c r="E130" s="9">
        <v>46077</v>
      </c>
      <c r="F130" s="3">
        <v>300</v>
      </c>
      <c r="G130" s="10">
        <f t="shared" ref="G130:G161" si="4">+F130*1.07</f>
        <v>321</v>
      </c>
      <c r="H130" s="3" t="s">
        <v>77</v>
      </c>
      <c r="I130" s="3" t="s">
        <v>9</v>
      </c>
      <c r="J130" s="3" t="s">
        <v>7</v>
      </c>
    </row>
    <row r="131" spans="1:10" x14ac:dyDescent="0.2">
      <c r="A131" s="3">
        <v>1024</v>
      </c>
      <c r="B131" s="8" t="s">
        <v>343</v>
      </c>
      <c r="C131" s="3" t="s">
        <v>344</v>
      </c>
      <c r="D131" s="3" t="s">
        <v>6</v>
      </c>
      <c r="E131" s="9">
        <v>46077</v>
      </c>
      <c r="F131" s="10">
        <v>1755</v>
      </c>
      <c r="G131" s="10">
        <f t="shared" si="4"/>
        <v>1877.8500000000001</v>
      </c>
      <c r="H131" s="3" t="s">
        <v>49</v>
      </c>
      <c r="I131" s="3" t="s">
        <v>9</v>
      </c>
      <c r="J131" s="3" t="s">
        <v>7</v>
      </c>
    </row>
    <row r="132" spans="1:10" x14ac:dyDescent="0.2">
      <c r="A132" s="3">
        <v>1031</v>
      </c>
      <c r="B132" s="8" t="s">
        <v>345</v>
      </c>
      <c r="C132" s="3" t="s">
        <v>346</v>
      </c>
      <c r="D132" s="3" t="s">
        <v>6</v>
      </c>
      <c r="E132" s="9">
        <v>46077</v>
      </c>
      <c r="F132" s="10">
        <v>13550</v>
      </c>
      <c r="G132" s="10">
        <f t="shared" si="4"/>
        <v>14498.5</v>
      </c>
      <c r="H132" s="3" t="s">
        <v>347</v>
      </c>
      <c r="I132" s="3" t="s">
        <v>9</v>
      </c>
      <c r="J132" s="3" t="s">
        <v>7</v>
      </c>
    </row>
    <row r="133" spans="1:10" x14ac:dyDescent="0.2">
      <c r="A133" s="3">
        <v>1038</v>
      </c>
      <c r="B133" s="8" t="s">
        <v>348</v>
      </c>
      <c r="C133" s="3" t="s">
        <v>349</v>
      </c>
      <c r="D133" s="3" t="s">
        <v>6</v>
      </c>
      <c r="E133" s="9">
        <v>46077</v>
      </c>
      <c r="F133" s="10">
        <v>3000</v>
      </c>
      <c r="G133" s="10">
        <f t="shared" si="4"/>
        <v>3210</v>
      </c>
      <c r="H133" s="3" t="s">
        <v>350</v>
      </c>
      <c r="I133" s="3" t="s">
        <v>9</v>
      </c>
      <c r="J133" s="3" t="s">
        <v>7</v>
      </c>
    </row>
    <row r="134" spans="1:10" x14ac:dyDescent="0.2">
      <c r="A134" s="3">
        <v>1045</v>
      </c>
      <c r="B134" s="8" t="s">
        <v>351</v>
      </c>
      <c r="C134" s="3" t="s">
        <v>352</v>
      </c>
      <c r="D134" s="3" t="s">
        <v>6</v>
      </c>
      <c r="E134" s="9">
        <v>46077</v>
      </c>
      <c r="F134" s="3">
        <v>500</v>
      </c>
      <c r="G134" s="10">
        <f t="shared" si="4"/>
        <v>535</v>
      </c>
      <c r="H134" s="3" t="s">
        <v>353</v>
      </c>
      <c r="I134" s="3" t="s">
        <v>9</v>
      </c>
      <c r="J134" s="3" t="s">
        <v>7</v>
      </c>
    </row>
    <row r="135" spans="1:10" x14ac:dyDescent="0.2">
      <c r="A135" s="3">
        <v>1052</v>
      </c>
      <c r="B135" s="8" t="s">
        <v>354</v>
      </c>
      <c r="C135" s="3" t="s">
        <v>355</v>
      </c>
      <c r="D135" s="3" t="s">
        <v>6</v>
      </c>
      <c r="E135" s="9">
        <v>46077</v>
      </c>
      <c r="F135" s="3">
        <v>450</v>
      </c>
      <c r="G135" s="10">
        <f t="shared" si="4"/>
        <v>481.5</v>
      </c>
      <c r="H135" s="3" t="s">
        <v>356</v>
      </c>
      <c r="I135" s="3" t="s">
        <v>9</v>
      </c>
      <c r="J135" s="3" t="s">
        <v>7</v>
      </c>
    </row>
    <row r="136" spans="1:10" x14ac:dyDescent="0.2">
      <c r="A136" s="11">
        <v>1059</v>
      </c>
      <c r="B136" s="12" t="s">
        <v>357</v>
      </c>
      <c r="C136" s="11" t="s">
        <v>358</v>
      </c>
      <c r="D136" s="11" t="s">
        <v>11</v>
      </c>
      <c r="E136" s="13">
        <v>46076</v>
      </c>
      <c r="F136" s="11">
        <v>180</v>
      </c>
      <c r="G136" s="14">
        <f t="shared" si="4"/>
        <v>192.60000000000002</v>
      </c>
      <c r="H136" s="11" t="s">
        <v>359</v>
      </c>
      <c r="I136" s="11" t="s">
        <v>9</v>
      </c>
      <c r="J136" s="11" t="s">
        <v>7</v>
      </c>
    </row>
    <row r="137" spans="1:10" x14ac:dyDescent="0.2">
      <c r="A137" s="3">
        <v>1066</v>
      </c>
      <c r="B137" s="8" t="s">
        <v>360</v>
      </c>
      <c r="C137" s="3" t="s">
        <v>361</v>
      </c>
      <c r="D137" s="3" t="s">
        <v>6</v>
      </c>
      <c r="E137" s="9">
        <v>46076</v>
      </c>
      <c r="F137" s="3">
        <v>500</v>
      </c>
      <c r="G137" s="10">
        <f t="shared" si="4"/>
        <v>535</v>
      </c>
      <c r="H137" s="3" t="s">
        <v>362</v>
      </c>
      <c r="I137" s="3" t="s">
        <v>9</v>
      </c>
      <c r="J137" s="3" t="s">
        <v>7</v>
      </c>
    </row>
    <row r="138" spans="1:10" x14ac:dyDescent="0.2">
      <c r="A138" s="3">
        <v>1073</v>
      </c>
      <c r="B138" s="8" t="s">
        <v>363</v>
      </c>
      <c r="C138" s="3" t="s">
        <v>364</v>
      </c>
      <c r="D138" s="3" t="s">
        <v>6</v>
      </c>
      <c r="E138" s="9">
        <v>46076</v>
      </c>
      <c r="F138" s="10">
        <v>3045</v>
      </c>
      <c r="G138" s="10">
        <f t="shared" si="4"/>
        <v>3258.15</v>
      </c>
      <c r="H138" s="3" t="s">
        <v>193</v>
      </c>
      <c r="I138" s="3" t="s">
        <v>9</v>
      </c>
      <c r="J138" s="3" t="s">
        <v>7</v>
      </c>
    </row>
    <row r="139" spans="1:10" x14ac:dyDescent="0.2">
      <c r="A139" s="11">
        <v>1080</v>
      </c>
      <c r="B139" s="12" t="s">
        <v>365</v>
      </c>
      <c r="C139" s="11" t="s">
        <v>366</v>
      </c>
      <c r="D139" s="11" t="s">
        <v>11</v>
      </c>
      <c r="E139" s="13">
        <v>46076</v>
      </c>
      <c r="F139" s="14">
        <v>7718</v>
      </c>
      <c r="G139" s="14">
        <f t="shared" si="4"/>
        <v>8258.26</v>
      </c>
      <c r="H139" s="11" t="s">
        <v>367</v>
      </c>
      <c r="I139" s="11" t="s">
        <v>9</v>
      </c>
      <c r="J139" s="11" t="s">
        <v>7</v>
      </c>
    </row>
    <row r="140" spans="1:10" x14ac:dyDescent="0.2">
      <c r="A140" s="3">
        <v>1087</v>
      </c>
      <c r="B140" s="8" t="s">
        <v>368</v>
      </c>
      <c r="C140" s="3" t="s">
        <v>369</v>
      </c>
      <c r="D140" s="3" t="s">
        <v>6</v>
      </c>
      <c r="E140" s="9">
        <v>46057</v>
      </c>
      <c r="F140" s="10">
        <v>5000</v>
      </c>
      <c r="G140" s="10">
        <f t="shared" si="4"/>
        <v>5350</v>
      </c>
      <c r="H140" s="3" t="s">
        <v>96</v>
      </c>
      <c r="I140" s="3" t="s">
        <v>9</v>
      </c>
      <c r="J140" s="3" t="s">
        <v>7</v>
      </c>
    </row>
    <row r="141" spans="1:10" x14ac:dyDescent="0.2">
      <c r="A141" s="3">
        <v>1094</v>
      </c>
      <c r="B141" s="8">
        <v>202520652</v>
      </c>
      <c r="C141" s="3" t="s">
        <v>370</v>
      </c>
      <c r="D141" s="3" t="s">
        <v>6</v>
      </c>
      <c r="E141" s="9">
        <v>46057</v>
      </c>
      <c r="F141" s="10">
        <v>7200</v>
      </c>
      <c r="G141" s="10">
        <f t="shared" si="4"/>
        <v>7704</v>
      </c>
      <c r="H141" s="3" t="s">
        <v>412</v>
      </c>
      <c r="I141" s="3" t="s">
        <v>9</v>
      </c>
      <c r="J141" s="3" t="s">
        <v>7</v>
      </c>
    </row>
    <row r="142" spans="1:10" x14ac:dyDescent="0.2">
      <c r="A142" s="11">
        <v>1118</v>
      </c>
      <c r="B142" s="12" t="s">
        <v>371</v>
      </c>
      <c r="C142" s="11" t="s">
        <v>372</v>
      </c>
      <c r="D142" s="11" t="s">
        <v>11</v>
      </c>
      <c r="E142" s="13">
        <v>46057</v>
      </c>
      <c r="F142" s="14">
        <v>1400</v>
      </c>
      <c r="G142" s="14">
        <f t="shared" si="4"/>
        <v>1498</v>
      </c>
      <c r="H142" s="11" t="s">
        <v>261</v>
      </c>
      <c r="I142" s="11" t="s">
        <v>9</v>
      </c>
      <c r="J142" s="11" t="s">
        <v>7</v>
      </c>
    </row>
    <row r="143" spans="1:10" x14ac:dyDescent="0.2">
      <c r="A143" s="3">
        <v>1125</v>
      </c>
      <c r="B143" s="8" t="s">
        <v>373</v>
      </c>
      <c r="C143" s="3" t="s">
        <v>374</v>
      </c>
      <c r="D143" s="3" t="s">
        <v>6</v>
      </c>
      <c r="E143" s="9">
        <v>46057</v>
      </c>
      <c r="F143" s="10">
        <v>4000</v>
      </c>
      <c r="G143" s="10">
        <f t="shared" si="4"/>
        <v>4280</v>
      </c>
      <c r="H143" s="3" t="s">
        <v>96</v>
      </c>
      <c r="I143" s="3" t="s">
        <v>9</v>
      </c>
      <c r="J143" s="3" t="s">
        <v>7</v>
      </c>
    </row>
    <row r="144" spans="1:10" x14ac:dyDescent="0.2">
      <c r="A144" s="3">
        <v>1132</v>
      </c>
      <c r="B144" s="8">
        <v>20260903</v>
      </c>
      <c r="C144" s="3" t="s">
        <v>375</v>
      </c>
      <c r="D144" s="3" t="s">
        <v>6</v>
      </c>
      <c r="E144" s="9">
        <v>46057</v>
      </c>
      <c r="F144" s="10">
        <v>13634.5</v>
      </c>
      <c r="G144" s="10">
        <f t="shared" si="4"/>
        <v>14588.915000000001</v>
      </c>
      <c r="H144" s="3" t="s">
        <v>147</v>
      </c>
      <c r="I144" s="3" t="s">
        <v>9</v>
      </c>
      <c r="J144" s="3" t="s">
        <v>7</v>
      </c>
    </row>
    <row r="145" spans="1:11" x14ac:dyDescent="0.2">
      <c r="A145" s="3">
        <v>1139</v>
      </c>
      <c r="B145" s="8" t="s">
        <v>376</v>
      </c>
      <c r="C145" s="3" t="s">
        <v>377</v>
      </c>
      <c r="D145" s="3" t="s">
        <v>6</v>
      </c>
      <c r="E145" s="9">
        <v>46057</v>
      </c>
      <c r="F145" s="10">
        <v>3900</v>
      </c>
      <c r="G145" s="10">
        <f t="shared" si="4"/>
        <v>4173</v>
      </c>
      <c r="H145" s="3" t="s">
        <v>235</v>
      </c>
      <c r="I145" s="3" t="s">
        <v>9</v>
      </c>
      <c r="J145" s="3" t="s">
        <v>7</v>
      </c>
    </row>
    <row r="146" spans="1:11" x14ac:dyDescent="0.2">
      <c r="A146" s="3">
        <v>1146</v>
      </c>
      <c r="B146" s="8">
        <v>20260145</v>
      </c>
      <c r="C146" s="3" t="s">
        <v>378</v>
      </c>
      <c r="D146" s="3" t="s">
        <v>6</v>
      </c>
      <c r="E146" s="9">
        <v>46051</v>
      </c>
      <c r="F146" s="10">
        <v>13996.26</v>
      </c>
      <c r="G146" s="10">
        <f t="shared" si="4"/>
        <v>14975.998200000002</v>
      </c>
      <c r="H146" s="3" t="s">
        <v>379</v>
      </c>
      <c r="I146" s="3" t="s">
        <v>9</v>
      </c>
      <c r="J146" s="3" t="s">
        <v>7</v>
      </c>
    </row>
    <row r="147" spans="1:11" x14ac:dyDescent="0.2">
      <c r="A147" s="11">
        <v>1153</v>
      </c>
      <c r="B147" s="12">
        <v>202407536</v>
      </c>
      <c r="C147" s="11" t="s">
        <v>380</v>
      </c>
      <c r="D147" s="11" t="s">
        <v>11</v>
      </c>
      <c r="E147" s="13">
        <v>46051</v>
      </c>
      <c r="F147" s="14">
        <v>14361.2</v>
      </c>
      <c r="G147" s="14">
        <f t="shared" si="4"/>
        <v>15366.484000000002</v>
      </c>
      <c r="H147" s="11" t="s">
        <v>381</v>
      </c>
      <c r="I147" s="11" t="s">
        <v>9</v>
      </c>
      <c r="J147" s="11" t="s">
        <v>7</v>
      </c>
    </row>
    <row r="148" spans="1:11" x14ac:dyDescent="0.2">
      <c r="A148" s="11">
        <v>1160</v>
      </c>
      <c r="B148" s="12">
        <v>202600889</v>
      </c>
      <c r="C148" s="11" t="s">
        <v>382</v>
      </c>
      <c r="D148" s="11" t="s">
        <v>11</v>
      </c>
      <c r="E148" s="13">
        <v>46050</v>
      </c>
      <c r="F148" s="14">
        <v>5728</v>
      </c>
      <c r="G148" s="14">
        <f t="shared" si="4"/>
        <v>6128.96</v>
      </c>
      <c r="H148" s="11" t="s">
        <v>367</v>
      </c>
      <c r="I148" s="11" t="s">
        <v>9</v>
      </c>
      <c r="J148" s="11" t="s">
        <v>7</v>
      </c>
    </row>
    <row r="149" spans="1:11" x14ac:dyDescent="0.2">
      <c r="A149" s="3">
        <v>1167</v>
      </c>
      <c r="B149" s="8">
        <v>20260028</v>
      </c>
      <c r="C149" s="3" t="s">
        <v>383</v>
      </c>
      <c r="D149" s="3" t="s">
        <v>6</v>
      </c>
      <c r="E149" s="9">
        <v>46049</v>
      </c>
      <c r="F149" s="10">
        <v>14900</v>
      </c>
      <c r="G149" s="10">
        <f t="shared" si="4"/>
        <v>15943.000000000002</v>
      </c>
      <c r="H149" s="3" t="s">
        <v>384</v>
      </c>
      <c r="I149" s="3" t="s">
        <v>9</v>
      </c>
      <c r="J149" s="3" t="s">
        <v>7</v>
      </c>
    </row>
    <row r="150" spans="1:11" x14ac:dyDescent="0.2">
      <c r="A150" s="3">
        <v>1174</v>
      </c>
      <c r="B150" s="8">
        <v>202600380</v>
      </c>
      <c r="C150" s="3" t="s">
        <v>385</v>
      </c>
      <c r="D150" s="3" t="s">
        <v>6</v>
      </c>
      <c r="E150" s="9">
        <v>46044</v>
      </c>
      <c r="F150" s="10">
        <v>5580</v>
      </c>
      <c r="G150" s="10">
        <f t="shared" si="4"/>
        <v>5970.6</v>
      </c>
      <c r="H150" s="3" t="s">
        <v>386</v>
      </c>
      <c r="I150" s="3" t="s">
        <v>9</v>
      </c>
      <c r="J150" s="3" t="s">
        <v>7</v>
      </c>
    </row>
    <row r="151" spans="1:11" x14ac:dyDescent="0.2">
      <c r="A151" s="3">
        <v>1181</v>
      </c>
      <c r="B151" s="8">
        <v>20260003</v>
      </c>
      <c r="C151" s="3" t="s">
        <v>387</v>
      </c>
      <c r="D151" s="3" t="s">
        <v>6</v>
      </c>
      <c r="E151" s="9">
        <v>46043</v>
      </c>
      <c r="F151" s="10">
        <v>14900</v>
      </c>
      <c r="G151" s="10">
        <f t="shared" si="4"/>
        <v>15943.000000000002</v>
      </c>
      <c r="H151" s="3" t="s">
        <v>388</v>
      </c>
      <c r="I151" s="3" t="s">
        <v>9</v>
      </c>
      <c r="J151" s="3" t="s">
        <v>7</v>
      </c>
    </row>
    <row r="152" spans="1:11" x14ac:dyDescent="0.2">
      <c r="A152" s="3">
        <v>1188</v>
      </c>
      <c r="B152" s="8">
        <v>2025019718</v>
      </c>
      <c r="C152" s="3" t="s">
        <v>389</v>
      </c>
      <c r="D152" s="3" t="s">
        <v>6</v>
      </c>
      <c r="E152" s="9">
        <v>46029</v>
      </c>
      <c r="F152" s="10">
        <v>14873</v>
      </c>
      <c r="G152" s="10">
        <f t="shared" si="4"/>
        <v>15914.11</v>
      </c>
      <c r="H152" s="3" t="s">
        <v>390</v>
      </c>
      <c r="I152" s="3" t="s">
        <v>9</v>
      </c>
      <c r="J152" s="3" t="s">
        <v>7</v>
      </c>
    </row>
    <row r="153" spans="1:11" x14ac:dyDescent="0.2">
      <c r="A153" s="3">
        <v>1195</v>
      </c>
      <c r="B153" s="8" t="s">
        <v>391</v>
      </c>
      <c r="C153" s="3" t="s">
        <v>392</v>
      </c>
      <c r="D153" s="3" t="s">
        <v>6</v>
      </c>
      <c r="E153" s="9">
        <v>46027</v>
      </c>
      <c r="F153" s="3">
        <v>900</v>
      </c>
      <c r="G153" s="10">
        <f t="shared" si="4"/>
        <v>963</v>
      </c>
      <c r="H153" s="3" t="s">
        <v>393</v>
      </c>
      <c r="I153" s="3" t="s">
        <v>9</v>
      </c>
      <c r="J153" s="3" t="s">
        <v>7</v>
      </c>
    </row>
    <row r="154" spans="1:11" x14ac:dyDescent="0.2">
      <c r="A154" s="3">
        <v>1202</v>
      </c>
      <c r="B154" s="8">
        <v>202500015</v>
      </c>
      <c r="C154" s="3" t="s">
        <v>394</v>
      </c>
      <c r="D154" s="3" t="s">
        <v>6</v>
      </c>
      <c r="E154" s="9">
        <v>46027</v>
      </c>
      <c r="F154" s="10">
        <v>13279.05</v>
      </c>
      <c r="G154" s="10">
        <f t="shared" si="4"/>
        <v>14208.583500000001</v>
      </c>
      <c r="H154" s="3" t="s">
        <v>395</v>
      </c>
      <c r="I154" s="3" t="s">
        <v>9</v>
      </c>
      <c r="J154" s="3" t="s">
        <v>7</v>
      </c>
    </row>
    <row r="155" spans="1:11" x14ac:dyDescent="0.2">
      <c r="A155" s="3">
        <v>1209</v>
      </c>
      <c r="B155" s="8" t="s">
        <v>396</v>
      </c>
      <c r="C155" s="3" t="s">
        <v>397</v>
      </c>
      <c r="D155" s="3" t="s">
        <v>6</v>
      </c>
      <c r="E155" s="9">
        <v>46027</v>
      </c>
      <c r="F155" s="10">
        <v>14060</v>
      </c>
      <c r="G155" s="10">
        <f t="shared" si="4"/>
        <v>15044.2</v>
      </c>
      <c r="H155" s="3" t="s">
        <v>102</v>
      </c>
      <c r="I155" s="3" t="s">
        <v>9</v>
      </c>
      <c r="J155" s="3" t="s">
        <v>7</v>
      </c>
    </row>
    <row r="156" spans="1:11" x14ac:dyDescent="0.2">
      <c r="A156" s="3">
        <v>1216</v>
      </c>
      <c r="B156" s="8" t="s">
        <v>398</v>
      </c>
      <c r="C156" s="3" t="s">
        <v>399</v>
      </c>
      <c r="D156" s="3" t="s">
        <v>6</v>
      </c>
      <c r="E156" s="9">
        <v>46027</v>
      </c>
      <c r="F156" s="10">
        <v>3450</v>
      </c>
      <c r="G156" s="10">
        <f t="shared" si="4"/>
        <v>3691.5</v>
      </c>
      <c r="H156" s="3" t="s">
        <v>400</v>
      </c>
      <c r="I156" s="3" t="s">
        <v>9</v>
      </c>
      <c r="J156" s="3" t="s">
        <v>7</v>
      </c>
    </row>
    <row r="157" spans="1:11" x14ac:dyDescent="0.2">
      <c r="A157" s="3">
        <v>1223</v>
      </c>
      <c r="B157" s="8" t="s">
        <v>401</v>
      </c>
      <c r="C157" s="3" t="s">
        <v>402</v>
      </c>
      <c r="D157" s="3" t="s">
        <v>6</v>
      </c>
      <c r="E157" s="9">
        <v>46027</v>
      </c>
      <c r="F157" s="10">
        <v>14902</v>
      </c>
      <c r="G157" s="10">
        <f t="shared" si="4"/>
        <v>15945.140000000001</v>
      </c>
      <c r="H157" s="3" t="s">
        <v>403</v>
      </c>
      <c r="I157" s="3" t="s">
        <v>9</v>
      </c>
      <c r="J157" s="3" t="s">
        <v>7</v>
      </c>
    </row>
    <row r="158" spans="1:11" x14ac:dyDescent="0.2">
      <c r="A158" s="3">
        <v>1230</v>
      </c>
      <c r="B158" s="8" t="s">
        <v>404</v>
      </c>
      <c r="C158" s="3" t="s">
        <v>405</v>
      </c>
      <c r="D158" s="3" t="s">
        <v>6</v>
      </c>
      <c r="E158" s="9">
        <v>46027</v>
      </c>
      <c r="F158" s="10">
        <v>4850</v>
      </c>
      <c r="G158" s="10">
        <f t="shared" si="4"/>
        <v>5189.5</v>
      </c>
      <c r="H158" s="3" t="s">
        <v>406</v>
      </c>
      <c r="I158" s="3" t="s">
        <v>9</v>
      </c>
      <c r="J158" s="3" t="s">
        <v>7</v>
      </c>
      <c r="K158" s="3"/>
    </row>
    <row r="159" spans="1:11" x14ac:dyDescent="0.2">
      <c r="A159" s="3">
        <v>1237</v>
      </c>
      <c r="B159" s="8" t="s">
        <v>407</v>
      </c>
      <c r="C159" s="3" t="s">
        <v>408</v>
      </c>
      <c r="D159" s="3" t="s">
        <v>6</v>
      </c>
      <c r="E159" s="9">
        <v>46027</v>
      </c>
      <c r="F159" s="10">
        <v>8200</v>
      </c>
      <c r="G159" s="10">
        <f t="shared" si="4"/>
        <v>8774</v>
      </c>
      <c r="H159" s="3" t="s">
        <v>107</v>
      </c>
      <c r="I159" s="3" t="s">
        <v>9</v>
      </c>
      <c r="J159" s="3" t="s">
        <v>7</v>
      </c>
      <c r="K159" s="3"/>
    </row>
    <row r="160" spans="1:11" x14ac:dyDescent="0.2">
      <c r="A160" s="3">
        <v>1244</v>
      </c>
      <c r="B160" s="8" t="s">
        <v>409</v>
      </c>
      <c r="C160" s="3" t="s">
        <v>410</v>
      </c>
      <c r="D160" s="3" t="s">
        <v>6</v>
      </c>
      <c r="E160" s="9">
        <v>46027</v>
      </c>
      <c r="F160" s="10">
        <v>11350</v>
      </c>
      <c r="G160" s="10">
        <f t="shared" si="4"/>
        <v>12144.5</v>
      </c>
      <c r="H160" s="3" t="s">
        <v>411</v>
      </c>
      <c r="I160" s="3" t="s">
        <v>9</v>
      </c>
      <c r="J160" s="3" t="s">
        <v>7</v>
      </c>
      <c r="K160" s="3"/>
    </row>
    <row r="161" spans="1:10" ht="15" x14ac:dyDescent="0.25">
      <c r="A161" s="3"/>
      <c r="B161" s="8"/>
      <c r="C161" s="26" t="s">
        <v>503</v>
      </c>
      <c r="D161" s="27"/>
      <c r="E161" s="27"/>
      <c r="F161" s="28">
        <f>SUM(F2:F160)</f>
        <v>979702.12000000011</v>
      </c>
      <c r="G161" s="10">
        <f>SUM(G2:G160)</f>
        <v>1048281.2683999998</v>
      </c>
      <c r="H161" s="3"/>
      <c r="I161" s="3"/>
      <c r="J161" s="3"/>
    </row>
  </sheetData>
  <sortState xmlns:xlrd2="http://schemas.microsoft.com/office/spreadsheetml/2017/richdata2" ref="A2:L160">
    <sortCondition ref="A2:A160"/>
  </sortState>
  <pageMargins left="0.31496062992125984" right="0.31496062992125984" top="0.94488188976377963" bottom="0.74803149606299213" header="0.31496062992125984" footer="0.31496062992125984"/>
  <pageSetup paperSize="8" scale="36" fitToHeight="8" orientation="landscape" r:id="rId1"/>
  <headerFooter>
    <oddHeader>&amp;CAyuntamiento Tacoronte
Contratos menores del 1 enero al 7 de mayo.</oddHeader>
    <oddFooter>&amp;LElaborado por Chojose&amp;CPágina &amp;P de 3&amp;R&amp;D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1241A-8F3F-4B91-9C80-3E7235AA17BB}">
  <dimension ref="B2"/>
  <sheetViews>
    <sheetView workbookViewId="0">
      <selection activeCell="J22" sqref="J22"/>
    </sheetView>
  </sheetViews>
  <sheetFormatPr baseColWidth="10" defaultRowHeight="15" x14ac:dyDescent="0.25"/>
  <sheetData>
    <row r="2" spans="2:2" x14ac:dyDescent="0.25">
      <c r="B2" t="s">
        <v>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Contr Mayores Jun 2021 a May 26</vt:lpstr>
      <vt:lpstr>Contratos Menores 2026</vt:lpstr>
      <vt:lpstr>Contratos Menores 2025</vt:lpstr>
      <vt:lpstr>'Contratos Menores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Ángel Amador Sierra</dc:creator>
  <cp:lastModifiedBy>José Ángel Amador Sierra</cp:lastModifiedBy>
  <cp:lastPrinted>2026-05-30T14:51:00Z</cp:lastPrinted>
  <dcterms:created xsi:type="dcterms:W3CDTF">2026-05-26T22:45:11Z</dcterms:created>
  <dcterms:modified xsi:type="dcterms:W3CDTF">2026-05-30T16:21:27Z</dcterms:modified>
</cp:coreProperties>
</file>